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860" tabRatio="898" activeTab="0"/>
  </bookViews>
  <sheets>
    <sheet name="财拨收支总表1" sheetId="1" r:id="rId1"/>
    <sheet name="一般预算支出表2" sheetId="2" r:id="rId2"/>
    <sheet name="一般预算经济科目表3" sheetId="3" r:id="rId3"/>
    <sheet name="一般预算政府经济科目表4" sheetId="4" r:id="rId4"/>
    <sheet name="三公预算表5" sheetId="5" r:id="rId5"/>
    <sheet name="政府性基金预算支出表6" sheetId="6" r:id="rId6"/>
    <sheet name="部门收支总表7" sheetId="7" r:id="rId7"/>
    <sheet name="部门收入总表8" sheetId="8" r:id="rId8"/>
    <sheet name="部门支出总表9" sheetId="9" r:id="rId9"/>
    <sheet name="机关运行经费10" sheetId="10" r:id="rId10"/>
    <sheet name="政府采购11" sheetId="11" r:id="rId11"/>
    <sheet name="项目支出绩效目标表12" sheetId="12" r:id="rId12"/>
    <sheet name="部门（单位）整体支出绩效目标表13" sheetId="13" r:id="rId13"/>
  </sheets>
  <definedNames>
    <definedName name="_xlnm.Print_Titles" localSheetId="0">'财拨收支总表1'!$1:$5</definedName>
    <definedName name="_xlnm.Print_Area" localSheetId="0">'财拨收支总表1'!$A$1:$D$33</definedName>
    <definedName name="_xlnm.Print_Area" localSheetId="1">'一般预算支出表2'!$A$1:$K$33</definedName>
    <definedName name="_xlnm.Print_Titles" localSheetId="1">'一般预算支出表2'!$1:$5</definedName>
    <definedName name="_xlnm.Print_Area" localSheetId="2">'一般预算经济科目表3'!$A$1:$D$37</definedName>
    <definedName name="_xlnm.Print_Titles" localSheetId="2">'一般预算经济科目表3'!$1:$5</definedName>
    <definedName name="_xlnm.Print_Area" localSheetId="3">'一般预算政府经济科目表4'!$A$2:$D$26</definedName>
    <definedName name="_xlnm.Print_Titles" localSheetId="3">'一般预算政府经济科目表4'!$1:$5</definedName>
    <definedName name="_xlnm.Print_Area" localSheetId="4">'三公预算表5'!$A$1:$G$11</definedName>
    <definedName name="_xlnm.Print_Titles" localSheetId="4">'三公预算表5'!$1:$8</definedName>
    <definedName name="_xlnm.Print_Area" localSheetId="5">'政府性基金预算支出表6'!$A$1:$E$9</definedName>
    <definedName name="_xlnm.Print_Area" localSheetId="6">'部门收支总表7'!$A$1:$D$34</definedName>
    <definedName name="_xlnm.Print_Titles" localSheetId="6">'部门收支总表7'!$1:$5</definedName>
    <definedName name="_xlnm.Print_Area" localSheetId="7">'部门收入总表8'!$A$1:$N$18</definedName>
    <definedName name="_xlnm.Print_Titles" localSheetId="7">'部门收入总表8'!$1:$7</definedName>
    <definedName name="_xlnm.Print_Area" localSheetId="8">'部门支出总表9'!$A$1:$K$36</definedName>
    <definedName name="_xlnm.Print_Titles" localSheetId="8">'部门支出总表9'!$1:$6</definedName>
    <definedName name="_xlnm.Print_Area" localSheetId="9">'机关运行经费10'!$A$2:$B$8</definedName>
    <definedName name="_xlnm.Print_Area" localSheetId="10">'政府采购11'!$A$2:$B$9</definedName>
    <definedName name="_xlnm.Print_Titles" localSheetId="10">'政府采购11'!$1:$4</definedName>
  </definedNames>
  <calcPr fullCalcOnLoad="1"/>
</workbook>
</file>

<file path=xl/sharedStrings.xml><?xml version="1.0" encoding="utf-8"?>
<sst xmlns="http://schemas.openxmlformats.org/spreadsheetml/2006/main" count="857" uniqueCount="417">
  <si>
    <t>2020年大同市人民政府国有资产监督管理委员会[部门]财政拨款收支总体情况表</t>
  </si>
  <si>
    <t>部门公开表一</t>
  </si>
  <si>
    <t>单位：万元</t>
  </si>
  <si>
    <t>收                             入</t>
  </si>
  <si>
    <t>支                        出</t>
  </si>
  <si>
    <t>项            目</t>
  </si>
  <si>
    <t>预算数</t>
  </si>
  <si>
    <t>一、一般公共预算</t>
  </si>
  <si>
    <t>一、一般公共服务支出</t>
  </si>
  <si>
    <t>二、政府性基金预算</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</si>
  <si>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</si>
  <si>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</si>
  <si>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</si>
  <si>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</si>
  <si>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</si>
  <si>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</si>
  <si>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</si>
  <si>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</si>
  <si>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</si>
  <si>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</si>
  <si>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</si>
  <si>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</si>
  <si>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</si>
  <si>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</si>
  <si>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</si>
  <si>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</si>
  <si>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</si>
  <si>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</si>
  <si>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二十、粮油物资储备管理支出</t>
  </si>
  <si>
    <t>二十一、灾害防治及应急管理支出</t>
  </si>
  <si>
    <t>二十二、预备费</t>
  </si>
  <si>
    <t>二十三、其他支出</t>
  </si>
  <si>
    <t>二十四、转移性支出</t>
  </si>
  <si>
    <t>二十五、债务还本支出</t>
  </si>
  <si>
    <t>二十六、债务付息支出</t>
  </si>
  <si>
    <t>二十七、债务发行费用支出</t>
  </si>
  <si>
    <t>收    入    总    计</t>
  </si>
  <si>
    <t>支 　　出　　　总　　　计</t>
  </si>
  <si>
    <t>大同市人民政府国有资产监督管理委员会[部门]2020年一般公共预算支出情况表</t>
  </si>
  <si>
    <t>部门公开表二</t>
  </si>
  <si>
    <t>项          目</t>
  </si>
  <si>
    <t>2019年预算数</t>
  </si>
  <si>
    <t>2020年预算数</t>
  </si>
  <si>
    <t>预算数增减%</t>
  </si>
  <si>
    <t>科目编码</t>
  </si>
  <si>
    <t xml:space="preserve"> 科目名称</t>
  </si>
  <si>
    <t>合计</t>
  </si>
  <si>
    <t>基本支出</t>
  </si>
  <si>
    <t>项目支出</t>
  </si>
  <si>
    <t>201</t>
  </si>
  <si>
    <t>一般公共服务支出</t>
  </si>
  <si>
    <t xml:space="preserve">  03</t>
  </si>
  <si>
    <t xml:space="preserve">  政府办公厅（室）及相关机构事务</t>
  </si>
  <si>
    <t xml:space="preserve">    99</t>
  </si>
  <si>
    <t xml:space="preserve">    其他政府办公厅（室）及相关机构事务支出</t>
  </si>
  <si>
    <t xml:space="preserve">  32</t>
  </si>
  <si>
    <t xml:space="preserve">  组织事务</t>
  </si>
  <si>
    <t xml:space="preserve">    其他组织事务支出</t>
  </si>
  <si>
    <t>208</t>
  </si>
  <si>
    <t>社会保障和就业支出</t>
  </si>
  <si>
    <t xml:space="preserve">  05</t>
  </si>
  <si>
    <t xml:space="preserve">  行政事业单位养老支出</t>
  </si>
  <si>
    <t xml:space="preserve">    01</t>
  </si>
  <si>
    <t xml:space="preserve">    行政单位离退休</t>
  </si>
  <si>
    <t>211</t>
  </si>
  <si>
    <t>节能环保支出</t>
  </si>
  <si>
    <t xml:space="preserve">  99</t>
  </si>
  <si>
    <t xml:space="preserve">  其他节能环保支出</t>
  </si>
  <si>
    <t xml:space="preserve">    其他节能环保支出</t>
  </si>
  <si>
    <t>212</t>
  </si>
  <si>
    <t>城乡社区支出</t>
  </si>
  <si>
    <t xml:space="preserve">  01</t>
  </si>
  <si>
    <t xml:space="preserve">  城乡社区管理事务</t>
  </si>
  <si>
    <t xml:space="preserve">    其他城乡社区管理事务支出</t>
  </si>
  <si>
    <t>214</t>
  </si>
  <si>
    <t>交通运输支出</t>
  </si>
  <si>
    <t xml:space="preserve">  民用航空运输</t>
  </si>
  <si>
    <t xml:space="preserve">    其他民用航空运输支出</t>
  </si>
  <si>
    <t xml:space="preserve">  其他交通运输支出</t>
  </si>
  <si>
    <t xml:space="preserve">    公共交通运营补助</t>
  </si>
  <si>
    <t xml:space="preserve">    其他交通运输支出</t>
  </si>
  <si>
    <t>215</t>
  </si>
  <si>
    <t>资源勘探工业信息等支出</t>
  </si>
  <si>
    <t xml:space="preserve">  07</t>
  </si>
  <si>
    <t xml:space="preserve">  国有资产监管</t>
  </si>
  <si>
    <t xml:space="preserve">    行政运行（国有资产监管）</t>
  </si>
  <si>
    <t xml:space="preserve">    其他国有资产监管支出</t>
  </si>
  <si>
    <t>221</t>
  </si>
  <si>
    <t>住房保障支出</t>
  </si>
  <si>
    <t xml:space="preserve">  02</t>
  </si>
  <si>
    <t xml:space="preserve">  住房改革支出</t>
  </si>
  <si>
    <t xml:space="preserve">    住房公积金</t>
  </si>
  <si>
    <t>2020年大同市人民政府国有资产监督管理委员会[部门]一般公共预算分经济科目支出情况表</t>
  </si>
  <si>
    <t>部门公开表三</t>
  </si>
  <si>
    <t>经济科目</t>
  </si>
  <si>
    <t xml:space="preserve">预算数 </t>
  </si>
  <si>
    <t>工资福利支出</t>
  </si>
  <si>
    <t xml:space="preserve">  基本工资</t>
  </si>
  <si>
    <t xml:space="preserve">  津贴补贴</t>
  </si>
  <si>
    <t xml:space="preserve">  奖金</t>
  </si>
  <si>
    <t xml:space="preserve">  机关事业单位基本养老保险缴费</t>
  </si>
  <si>
    <t xml:space="preserve">  职工基本医疗保险缴费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</si>
  <si>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</si>
  <si>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</si>
  <si>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</si>
  <si>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</si>
  <si>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</si>
  <si>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</si>
  <si>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</si>
  <si>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</si>
  <si>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</si>
  <si>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</si>
  <si>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</si>
  <si>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</si>
  <si>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</si>
  <si>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</si>
  <si>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</si>
  <si>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</si>
  <si>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</si>
  <si>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</si>
  <si>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</si>
  <si>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资本性支出</t>
  </si>
  <si>
    <t xml:space="preserve">  办公设备购置</t>
  </si>
  <si>
    <t>对企业补助（基本建设）</t>
  </si>
  <si>
    <t xml:space="preserve">  其他对企业补助</t>
  </si>
  <si>
    <t>对企业补助</t>
  </si>
  <si>
    <t>大同市人民政府国有资产监督管理委员会[部门]2020年一般公共预算分政府经济科目支出情况表</t>
  </si>
  <si>
    <t>部门公开表四</t>
  </si>
  <si>
    <t>政府经济科目</t>
  </si>
  <si>
    <t>机关工资福利支出</t>
  </si>
  <si>
    <t xml:space="preserve">  工资奖金津补贴</t>
  </si>
  <si>
    <t xml:space="preserve">  社会保障缴费</t>
  </si>
  <si>
    <t>机关商品和服务支出</t>
  </si>
  <si>
    <t xml:space="preserve">  办公经费</t>
  </si>
  <si>
    <t>机关资本性支出（一）</t>
  </si>
  <si>
    <t xml:space="preserve">  设备购置</t>
  </si>
  <si>
    <t>对事业单位经常性补助</t>
  </si>
  <si>
    <t xml:space="preserve">  商品和服务支出</t>
  </si>
  <si>
    <t>对企业资本性支出</t>
  </si>
  <si>
    <t xml:space="preserve">  对企业资本性支出（二）</t>
  </si>
  <si>
    <t xml:space="preserve">  社会福利和救助</t>
  </si>
  <si>
    <t xml:space="preserve">  离退休费</t>
  </si>
  <si>
    <t>2020年大同市人民政府国有资产监督管理委员会[部门]一般公共预算“三公”经费支出情况表</t>
  </si>
  <si>
    <t>部门公开表五</t>
  </si>
  <si>
    <t>单位名称</t>
  </si>
  <si>
    <t>因公出国（境）</t>
  </si>
  <si>
    <t>公务接待</t>
  </si>
  <si>
    <t>公务用车费</t>
  </si>
  <si>
    <t>小计</t>
  </si>
  <si>
    <t>公务用车运行维护费</t>
  </si>
  <si>
    <t>公务用车购置费</t>
  </si>
  <si>
    <t>**</t>
  </si>
  <si>
    <t>大同市人民政府国有资产监督管理委员会[部门]</t>
  </si>
  <si>
    <t xml:space="preserve">  大同市人民政府国有资产监督管理委员会</t>
  </si>
  <si>
    <t>2020年大同市人民政府国有资产监督管理委员会[部门]政府性基金预算支出情况表</t>
  </si>
  <si>
    <t>部门公开表六</t>
  </si>
  <si>
    <t xml:space="preserve">  08</t>
  </si>
  <si>
    <t xml:space="preserve">  国有土地使用权出让收入安排的支出</t>
  </si>
  <si>
    <t xml:space="preserve">    其他国有土地使用权出让收入安排的支出</t>
  </si>
  <si>
    <t>2020年大同市人民政府国有资产监督管理委员会[部门]部门收支总体情况表</t>
  </si>
  <si>
    <t>部门公开表七</t>
  </si>
  <si>
    <t>二、非同级财政拨款收入</t>
  </si>
  <si>
    <t>三、纳入预算管理的政府性基金收入</t>
  </si>
  <si>
    <t>四、纳入财政专户管理的事业收入</t>
  </si>
  <si>
    <t>五、事业收入（不含专户管理收入）</t>
  </si>
  <si>
    <t>六、上年结转结余（其他）</t>
  </si>
  <si>
    <t>七、用事业基金弥补收支差额</t>
  </si>
  <si>
    <t>八、事业单位经营收入</t>
  </si>
  <si>
    <t>九、投资收益</t>
  </si>
  <si>
    <t>十、捐赠收入</t>
  </si>
  <si>
    <t>十一、利息收入</t>
  </si>
  <si>
    <t>十二、租金收入</t>
  </si>
  <si>
    <t>十三、债务收入</t>
  </si>
  <si>
    <t>十四、其他收入</t>
  </si>
  <si>
    <t>十五、上级补助收入</t>
  </si>
  <si>
    <t>十六、附属单位上缴收入</t>
  </si>
  <si>
    <t>2020年大同市人民政府国有资产监督管理委员会[部门]部门收入总体情况表</t>
  </si>
  <si>
    <t>部门公开表八</t>
  </si>
  <si>
    <t>功能科目代码</t>
  </si>
  <si>
    <t>功能科目名称</t>
  </si>
  <si>
    <t>总计</t>
  </si>
  <si>
    <t>一般公预算拨款收入</t>
  </si>
  <si>
    <t>非同级财政拨款收入</t>
  </si>
  <si>
    <t>事业收入</t>
  </si>
  <si>
    <t>政府性基金</t>
  </si>
  <si>
    <t>上年结转</t>
  </si>
  <si>
    <t>用事业基金弥补收支差额</t>
  </si>
  <si>
    <t>事业单位经营收入</t>
  </si>
  <si>
    <t>投资收益</t>
  </si>
  <si>
    <t>捐赠收入</t>
  </si>
  <si>
    <t>利息收入</t>
  </si>
  <si>
    <t>租金收入</t>
  </si>
  <si>
    <t>债务收入</t>
  </si>
  <si>
    <t>其他收入</t>
  </si>
  <si>
    <t>上级补助收入</t>
  </si>
  <si>
    <t>附属单位上缴收入</t>
  </si>
  <si>
    <t>专户资金</t>
  </si>
  <si>
    <t>其它收入</t>
  </si>
  <si>
    <t>行政</t>
  </si>
  <si>
    <t>115001</t>
  </si>
  <si>
    <t>企业</t>
  </si>
  <si>
    <t>115102</t>
  </si>
  <si>
    <t xml:space="preserve">  大同市公共交通有限责任公司</t>
  </si>
  <si>
    <t>115103</t>
  </si>
  <si>
    <t xml:space="preserve">  大同机场有限责任公司</t>
  </si>
  <si>
    <t>115104</t>
  </si>
  <si>
    <t xml:space="preserve">  大同市商贸国有资产经营有限责任公司</t>
  </si>
  <si>
    <t>115105</t>
  </si>
  <si>
    <t xml:space="preserve">  大同市工业国有资产经营有限责任公司</t>
  </si>
  <si>
    <t>115106</t>
  </si>
  <si>
    <t xml:space="preserve">  大同市交通建设国有资产经营有限公司</t>
  </si>
  <si>
    <t>115107</t>
  </si>
  <si>
    <t xml:space="preserve">  大同市物资国有资产经营有限公司</t>
  </si>
  <si>
    <t>115108</t>
  </si>
  <si>
    <t xml:space="preserve">  大同市热力有限责任公司</t>
  </si>
  <si>
    <t>2020年大同市人民政府国有资产监督管理委员会[部门]部门支出总体情况表</t>
  </si>
  <si>
    <t>部门公开表九</t>
  </si>
  <si>
    <t>科目名称</t>
  </si>
  <si>
    <t>总   计</t>
  </si>
  <si>
    <t>上缴上级支出</t>
  </si>
  <si>
    <t>事业单位经营支出</t>
  </si>
  <si>
    <t>对附属单位补助支出</t>
  </si>
  <si>
    <t>结余分配</t>
  </si>
  <si>
    <t>年末结余结转</t>
  </si>
  <si>
    <t>其他支出</t>
  </si>
  <si>
    <t xml:space="preserve">    </t>
  </si>
  <si>
    <t>2020年大同市人民政府国有资产监督管理委员会[部门]机关运行经费预算财政拨款情况统计表</t>
  </si>
  <si>
    <t>部门公开表十</t>
  </si>
  <si>
    <t>2020年大同市人民政府国有资产监督管理委员会[部门]政府采购预算表</t>
  </si>
  <si>
    <t>部门公开表十一</t>
  </si>
  <si>
    <t>项目支出绩效目标表</t>
  </si>
  <si>
    <t/>
  </si>
  <si>
    <t>部门公开表十二</t>
  </si>
  <si>
    <t>单位:元</t>
  </si>
  <si>
    <t>部门编码</t>
  </si>
  <si>
    <t>部门名称</t>
  </si>
  <si>
    <t>单位编码</t>
  </si>
  <si>
    <t>项目名称</t>
  </si>
  <si>
    <t>绩效目标</t>
  </si>
  <si>
    <t>项目总额（元）</t>
  </si>
  <si>
    <t>当年金额（元）</t>
  </si>
  <si>
    <t>本级财政资金（元）</t>
  </si>
  <si>
    <t>业务科</t>
  </si>
  <si>
    <t>115</t>
  </si>
  <si>
    <t>大同市人民政府国有资产监督管理委员会</t>
  </si>
  <si>
    <t>（原房管局）涉拆单位大同市房地产开发公司职工财政补贴</t>
  </si>
  <si>
    <t>尽快完成项目建设，工程结算，完善工程资料</t>
  </si>
  <si>
    <t>残疾人就业保障金</t>
  </si>
  <si>
    <t>通过该项目的实施，支持残疾人的就业情况，使残疾人参与社会生活，更好的保障残疾人权益。</t>
  </si>
  <si>
    <t>产权管理专项经费</t>
  </si>
  <si>
    <t>按照科室岗位职责和工作任务，结合产权登记、资产评估、资产转让和城市资产监管实际情况，实时开展检查督导工作，提出整改意见建议并做好年度分析汇总工作，确保当年度产权管理工作有效推进落实，全面完成各项任务。</t>
  </si>
  <si>
    <t>大同市国资系统党员教育培训专项经费</t>
  </si>
  <si>
    <t>提升基层党组织书记和党务工作者专业化能力，发挥基层党组织战斗堡垒作用，提高国有企业党建水平</t>
  </si>
  <si>
    <t>大同市企业改革领导组办公经费</t>
  </si>
  <si>
    <t>完成市国资委2020年度国企国资改革工作任务1、培训任务 完成2、考察学习 完成3、方案设计 完成</t>
  </si>
  <si>
    <t>电子政务专项经费</t>
  </si>
  <si>
    <t>一是进行设备更新，二是进行网络运行维护，保障2020年机关办公自动化网络正常运行。</t>
  </si>
  <si>
    <t>国企规划专项工作经费</t>
  </si>
  <si>
    <t>按照投资管理办法对监管企业股权投资，为固定资产投资项目进行考察论证，对接大企业、大集团，为市属国企搭建招商平台，优化国有经济布局，促进转型发展。</t>
  </si>
  <si>
    <t>国有企业财务决算、快报工作办公经费</t>
  </si>
  <si>
    <t>完成2019年度国有资产年度统计、财务快报、考核评价</t>
  </si>
  <si>
    <t>国有企业分离办社会职能小组办公室工作经费</t>
  </si>
  <si>
    <t>全面完成国有企业办社会职能的分离移交工作，是深化国企改革的重要环节，促进企业聚集主业，轻装上阵，公平参与竞争，提高社会公共服务水平和质量。企业办社会职能移交政府和专业化公司管理，提高服务质量，改善民生。</t>
  </si>
  <si>
    <t>审计服务专项经费</t>
  </si>
  <si>
    <t>对监管企业2018年度财务情况进行财务审计和国有资产经营情况审计调查，监督被审单位财务执行情况和履职情况。</t>
  </si>
  <si>
    <t>提前下达2020年省财政补助党员教育教训专项经费（晋财行[2019]160号、同财行[2019]57号)</t>
  </si>
  <si>
    <t>信访维稳专项经费</t>
  </si>
  <si>
    <t>业绩考核专项工作经费</t>
  </si>
  <si>
    <t>依据考核结果对企业领导人员提出建议及对企业发展方向提出调整建议1、下达考核指标 签订责任书2、实施年度考核 确定考核级次，提出应用建议</t>
  </si>
  <si>
    <t>医疗废物转运处置资金</t>
  </si>
  <si>
    <t>通过医费及时收集转运处置，保证防治疾病传播，保护环境、保障人体健康。</t>
  </si>
  <si>
    <t>依法行政专项经费</t>
  </si>
  <si>
    <t>法律顾问应对司法诉讼，通过每一起案件切实维护国有资产权益；法律顾问审查规范性文件、合同等，防范和化解相关领域的法律风险；全系统持续开展法治培训，促进全体公务员形成依法行政观念，促进企业经营管理人员形成依法、合规经营观念</t>
  </si>
  <si>
    <t>原大同水泥集团天然气置换工程尾款</t>
  </si>
  <si>
    <t>完成原大同水泥集团生活区天然气改造</t>
  </si>
  <si>
    <t>驻村帮扶工作人员经费</t>
  </si>
  <si>
    <t>2019年驻村帮扶工作，计划在2018年取得成绩的基础上，着手强化驻村干部队伍履职能力、提升驻村干部队伍管理水平、强化驻村干部队伍责任担当。积极引导村民转变观念，调整产业结构，增加农民收入，全面推动农村经济、精神文明双发展。</t>
  </si>
  <si>
    <t>大同市公共交通有限责任公司</t>
  </si>
  <si>
    <t>65周岁以上老年人免费乘车和养老保险统征专项补贴</t>
  </si>
  <si>
    <t>按季实时拨付运营补贴，满足市民出行，保证职工正常办理退休相关手续。</t>
  </si>
  <si>
    <t>大同银行借款利息</t>
  </si>
  <si>
    <t>保障公交正常生产运营，以满足市民乘车需求。</t>
  </si>
  <si>
    <t>公交运营补助(公共预算)</t>
  </si>
  <si>
    <t>按季实时拨付运营补贴，保障公交正常生产运营，以满足市民乘车需求。</t>
  </si>
  <si>
    <t>公交运营补助（基金）</t>
  </si>
  <si>
    <t xml:space="preserve">按季实时拨付运营补贴，保障公交正常生产运营，以满足市民乘车需求。      </t>
  </si>
  <si>
    <t>离休老干部及遗孀各类补贴</t>
  </si>
  <si>
    <t>按时足额为离休干部及遗孀发放各项补贴，使他们及时享受各项政策待遇。</t>
  </si>
  <si>
    <t>新开里南环西延场站建设（转经建科）</t>
  </si>
  <si>
    <t xml:space="preserve">按工程进度拨付，保障公交正常生产运营      </t>
  </si>
  <si>
    <t>大同机场有限责任公司</t>
  </si>
  <si>
    <t>大同机场二期扩建工程款(一次性)</t>
  </si>
  <si>
    <t>2020年内完成1000万元的化债支付工作</t>
  </si>
  <si>
    <t>经建科</t>
  </si>
  <si>
    <t>航线补贴资金2</t>
  </si>
  <si>
    <t>年内完成实施计划的各项目标，为旅客提供高效便捷的交通出行条件，促进民航事业稳定发展</t>
  </si>
  <si>
    <t>航线补贴资金</t>
  </si>
  <si>
    <t>机场改扩建项目前期费</t>
  </si>
  <si>
    <t>2020年内完成机场三期扩建可行性研究报告编制，并支付相关咨询费。</t>
  </si>
  <si>
    <t>机场机坪扩容、排洪渠改造、航管和导航设备更新资金（一次性）</t>
  </si>
  <si>
    <t>规定时间内完成机坪扩建项工程，保证质量优良，专款专用，提高机场安全运行保障能力,满足航空业务量增长需求。航管和导航设备更新项目、飞行区排洪渠改造项目争取年内完成初设批文，并进入招标程序。</t>
  </si>
  <si>
    <t>机场总归修编</t>
  </si>
  <si>
    <t>2020年完成机场总规修编，通过专家评审后，支付尾款。</t>
  </si>
  <si>
    <t>口岸检查检验经费</t>
  </si>
  <si>
    <t>口岸检查检验经费是为了保障口岸联检单位的日常办公运行，主要用于采购办公耗材、交通费等。</t>
  </si>
  <si>
    <t>联检单位国际航站楼内专业设备及办公用品购置费</t>
  </si>
  <si>
    <t>完善口岸联检单位专业设施设备配置，满足口岸联检单位保障国际航班所需硬件设施设备</t>
  </si>
  <si>
    <t>联检单位劳务用工人员费用</t>
  </si>
  <si>
    <t>发放联检单位劳务用工人员费用，保障机场国际口岸日常工作的开展，保障机场行使管理职能的发挥。</t>
  </si>
  <si>
    <t>大同市商贸国有资产经营有限责任公司</t>
  </si>
  <si>
    <t>补贴经费</t>
  </si>
  <si>
    <t xml:space="preserve">确保贯彻落实中央、省市委的决策部署，完成市委市政府、国资委下达的工作任务，管理、服务好所属企业，协调指导企业发展，负责完成企业改革、改制、破产等工作，做好国有资产保值增值及监督管理工作，保障企业安全生产、信访维稳等工作。      </t>
  </si>
  <si>
    <t>大同市百货大楼职工安置费</t>
  </si>
  <si>
    <t xml:space="preserve">解决下岗后职工的基本生活保障，及时为职工缴纳各项保险，让职工享受到政策的延续性，维护社会稳定。      </t>
  </si>
  <si>
    <t>离休干部及遗孀生活补贴</t>
  </si>
  <si>
    <t>按时足额为离休干部及遗孀发放各项补贴，保障他们的各项权益</t>
  </si>
  <si>
    <t>大同市工业国有资产经营有限责任公司</t>
  </si>
  <si>
    <t>完成市委、市政府下达各项工作任务，确保贯彻落实中央、省委、市委重要决策部署；管理、服务所属企业，协调指导企业发展；负责完成企业改革、改制、破产等相关工作；确保国有资产保值增值及监督管理工作；保障企业安全生产、信访维稳等工作。</t>
  </si>
  <si>
    <t>离退休干部2个党支部活动经费</t>
  </si>
  <si>
    <t>保障离退休老干部活动正常开展</t>
  </si>
  <si>
    <t>离休干部及遗属各类补贴（原老干局拨款）</t>
  </si>
  <si>
    <t>根据中办发[2016]3号文件要求，落实好离休干部生活待遇，为他们排忧解难，依法保障离休干部各项权益，让广大离休干部安心舒心暖心。</t>
  </si>
  <si>
    <t>大同市交通建设国有资产经营有限公司</t>
  </si>
  <si>
    <t>完成市委、市政府下达各项工作任务，确保贯彻落实中央、省委、市委重要决策部署；管理、服务好所属企业，协调指导企业发展；负责完成企业改革、改制、破产等相关工作；确保国有资产保值增值及监督管理工作；保障企业安全生产、信访维稳等工作。</t>
  </si>
  <si>
    <t>抗美援朝</t>
  </si>
  <si>
    <t>为了更好的保障我市企业退休抗美援朝志愿军老战士基本生活，进一步做好全市的各项工作，对企业退休抗美援朝志愿军老战士发放生活补贴。通过项目的实施，所属困难企业抗美援朝老战士老有所依，老有所养。</t>
  </si>
  <si>
    <t>离休干部及遗孀补贴</t>
  </si>
  <si>
    <t>按时足额为离休干部及遗孀发放各项补贴，使他们享受各项政策待遇，保障离休干部各项权益</t>
  </si>
  <si>
    <t>离休干部一个党支部活动经费</t>
  </si>
  <si>
    <t>组织离休干部举办活动</t>
  </si>
  <si>
    <t>退休人员补贴</t>
  </si>
  <si>
    <t>根据中办发[2016]3号文件要求，落实好离退休干部生活待遇，为他们排忧解难，依法保障离退休干部各项权益，让广大离退休干部安心舒心暖心。</t>
  </si>
  <si>
    <t>大同市物资国有资产经营有限公司</t>
  </si>
  <si>
    <t>抗美援朝人员补贴经费</t>
  </si>
  <si>
    <t>落实好离休干部生活待遇，为他们排忧解难，依法保障离休干部各项权益，让广大离休干部安心舒心暖心。</t>
  </si>
  <si>
    <t>退休人员工资补差</t>
  </si>
  <si>
    <t>大同市热力有限责任公司</t>
  </si>
  <si>
    <t>“煤改气”运行补贴</t>
  </si>
  <si>
    <t xml:space="preserve">根据市政府办公厅【大同市2017年清洁能源替代工作实施方案】我公司进行了煤改气工程改造。共拆除、停用燃煤锅炉18台，计115蒸吨/小时；减少烟尘排放163吨，减少二氧化硫排放327吨。为“大同蓝”保卫战做出了贡献。      </t>
  </si>
  <si>
    <t>党政机关及全额事业单位公用取暖经费</t>
  </si>
  <si>
    <t xml:space="preserve">该项目实施，减少了交费环节，节约了人力物力，为全市的市直党政机关及全额事业单位如期供热提供了有力的保障。      </t>
  </si>
  <si>
    <t>部门（单位）整体支出绩效目标表</t>
  </si>
  <si>
    <t>（2020  年）</t>
  </si>
  <si>
    <t>部门公开表十三</t>
  </si>
  <si>
    <t>部门（单位）名称</t>
  </si>
  <si>
    <t>任务名称</t>
  </si>
  <si>
    <t>主要任务</t>
  </si>
  <si>
    <t>预算金额（万元）</t>
  </si>
  <si>
    <t>总额</t>
  </si>
  <si>
    <t>财政拨款</t>
  </si>
  <si>
    <t>其他资金</t>
  </si>
  <si>
    <t>年度主要任务</t>
  </si>
  <si>
    <t>0.00</t>
  </si>
  <si>
    <t>10.00</t>
  </si>
  <si>
    <t>333.17</t>
  </si>
  <si>
    <t>21.00</t>
  </si>
  <si>
    <t>0.50</t>
  </si>
  <si>
    <t>3.50</t>
  </si>
  <si>
    <t>112.00</t>
  </si>
  <si>
    <t>人员经费</t>
  </si>
  <si>
    <t>566.22</t>
  </si>
  <si>
    <t>一般公用经费</t>
  </si>
  <si>
    <t>21.20</t>
  </si>
  <si>
    <t>5.00</t>
  </si>
  <si>
    <t>15.00</t>
  </si>
  <si>
    <t>20.00</t>
  </si>
  <si>
    <t>福利费</t>
  </si>
  <si>
    <t>12.72</t>
  </si>
  <si>
    <t>工会经费</t>
  </si>
  <si>
    <t>2.26</t>
  </si>
  <si>
    <t>18.00</t>
  </si>
  <si>
    <t>离退休费</t>
  </si>
  <si>
    <t>116.91</t>
  </si>
  <si>
    <t>7.00</t>
  </si>
  <si>
    <t>8.50</t>
  </si>
  <si>
    <t>年度总体目标</t>
  </si>
  <si>
    <t>2020年人员经费566.22万元，公用经费21.2万元，离退休费116.91万元，福利费12.72万元，工会经费2.26万元，公务用车运行维护费3.5万元，项目经费约3628.67万元，完成好各项工作，发挥大数据监管作用，强化风险管控、资本运营和审计监督，促进深化改革、调整结构、优化创新和转型升级，形成更加科学合理的国有资产管理体制，确保国有资产保值增值，推动大同经济转型发展。</t>
  </si>
  <si>
    <t>一级指标</t>
  </si>
  <si>
    <t>二级指标</t>
  </si>
  <si>
    <t>三级指标</t>
  </si>
  <si>
    <t>指标值</t>
  </si>
  <si>
    <t>年度绩效指标</t>
  </si>
  <si>
    <t>投入</t>
  </si>
  <si>
    <t>工作目标设定</t>
  </si>
  <si>
    <t>工作目标明确性</t>
  </si>
  <si>
    <t>明确</t>
  </si>
  <si>
    <t>工作规划合理性</t>
  </si>
  <si>
    <t>合理</t>
  </si>
  <si>
    <t>预算配置</t>
  </si>
  <si>
    <t>重点支出安排率</t>
  </si>
  <si>
    <t>=100%</t>
  </si>
  <si>
    <t>在职人员控制率</t>
  </si>
  <si>
    <t>“三公经费”变动率</t>
  </si>
  <si>
    <t>≤0</t>
  </si>
  <si>
    <t>过程</t>
  </si>
  <si>
    <t>预算执行</t>
  </si>
  <si>
    <t>公用经费控制率</t>
  </si>
  <si>
    <t>“三公经费”控制率</t>
  </si>
  <si>
    <t>政府采购执行率</t>
  </si>
  <si>
    <t>预算管理</t>
  </si>
  <si>
    <t>资金使用合规性</t>
  </si>
  <si>
    <t>合规</t>
  </si>
  <si>
    <t>基础信息完善性</t>
  </si>
  <si>
    <t>完善</t>
  </si>
  <si>
    <t>管理制度健全性</t>
  </si>
  <si>
    <t>健全</t>
  </si>
  <si>
    <t>预决算信息公开性</t>
  </si>
  <si>
    <t>公开</t>
  </si>
  <si>
    <t>资产管理</t>
  </si>
  <si>
    <t>资产管理制度健全性</t>
  </si>
  <si>
    <t>产出</t>
  </si>
  <si>
    <t>职责履行</t>
  </si>
  <si>
    <t>重点工作完成情况</t>
  </si>
  <si>
    <t>完成</t>
  </si>
  <si>
    <t>效果</t>
  </si>
  <si>
    <t>履职效益</t>
  </si>
  <si>
    <t>相关人员满意度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</si>
</sst>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Red]\(#,##0\)"/>
    <numFmt numFmtId="181" formatCode="#,##0.00_);[Red]\(#,##0.00\)"/>
    <numFmt numFmtId="182" formatCode="0000"/>
    <numFmt numFmtId="183" formatCode="#,##0.0000"/>
    <numFmt numFmtId="184" formatCode="00"/>
    <numFmt numFmtId="185" formatCode="#,##0.0_ "/>
    <numFmt numFmtId="186" formatCode="* #,##0.00;* \-#,##0.00;* &quot;&quot;??;@"/>
  </numFmts>
  <fonts count="54">
    <font>
      <sz val="9"/>
      <name val="宋体"/>
      <family val="0"/>
    </font>
    <font>
      <sz val="10"/>
      <name val="Arial"/>
      <family val="2"/>
    </font>
    <font>
      <sz val="12"/>
      <name val="宋体"/>
      <family val="0"/>
    </font>
    <font>
      <b/>
      <sz val="16"/>
      <name val="宋体"/>
      <family val="0"/>
    </font>
    <font>
      <b/>
      <sz val="12"/>
      <name val="宋体"/>
      <family val="0"/>
    </font>
    <font>
      <sz val="9"/>
      <name val="Arial"/>
      <family val="2"/>
    </font>
    <font>
      <sz val="11"/>
      <color indexed="8"/>
      <name val="宋体"/>
      <family val="0"/>
    </font>
    <font>
      <b/>
      <sz val="14"/>
      <name val="黑体"/>
      <family val="3"/>
    </font>
    <font>
      <sz val="10"/>
      <name val="宋体"/>
      <family val="0"/>
    </font>
    <font>
      <sz val="16"/>
      <name val="宋体"/>
      <family val="0"/>
    </font>
    <font>
      <b/>
      <sz val="18"/>
      <name val="宋体"/>
      <family val="0"/>
    </font>
    <font>
      <b/>
      <sz val="14"/>
      <name val="宋体"/>
      <family val="0"/>
    </font>
    <font>
      <sz val="10"/>
      <color indexed="8"/>
      <name val="宋体"/>
      <family val="0"/>
    </font>
    <font>
      <b/>
      <sz val="40"/>
      <name val="宋体"/>
      <family val="0"/>
    </font>
    <font>
      <b/>
      <sz val="22"/>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8"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8"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58">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vertical="center"/>
    </xf>
    <xf numFmtId="0" fontId="3" fillId="0" borderId="0" xfId="0" applyFont="1" applyBorder="1" applyAlignment="1">
      <alignment horizontal="center" vertical="center"/>
    </xf>
    <xf numFmtId="0" fontId="0" fillId="0" borderId="9"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1" fillId="0" borderId="11" xfId="0" applyNumberFormat="1" applyFont="1" applyFill="1" applyBorder="1" applyAlignment="1">
      <alignment/>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5" fillId="0" borderId="0" xfId="0" applyNumberFormat="1" applyFont="1" applyFill="1" applyBorder="1" applyAlignment="1">
      <alignment/>
    </xf>
    <xf numFmtId="0" fontId="34" fillId="0" borderId="0" xfId="0" applyNumberFormat="1" applyFont="1" applyFill="1" applyBorder="1" applyAlignment="1">
      <alignment/>
    </xf>
    <xf numFmtId="0" fontId="34" fillId="0" borderId="0" xfId="0" applyFont="1" applyFill="1" applyBorder="1" applyAlignment="1">
      <alignment vertical="center"/>
    </xf>
    <xf numFmtId="0" fontId="7" fillId="0" borderId="0" xfId="0" applyNumberFormat="1" applyFont="1" applyFill="1" applyBorder="1" applyAlignment="1">
      <alignment horizontal="center" vertical="center" wrapText="1" shrinkToFit="1"/>
    </xf>
    <xf numFmtId="0" fontId="1" fillId="0" borderId="0" xfId="0" applyNumberFormat="1" applyFont="1" applyFill="1" applyBorder="1" applyAlignment="1">
      <alignment/>
    </xf>
    <xf numFmtId="0" fontId="1" fillId="0" borderId="0" xfId="0" applyNumberFormat="1" applyFont="1" applyFill="1" applyBorder="1" applyAlignment="1">
      <alignment wrapText="1"/>
    </xf>
    <xf numFmtId="0" fontId="8" fillId="0" borderId="0" xfId="0" applyNumberFormat="1" applyFont="1" applyFill="1" applyBorder="1" applyAlignment="1">
      <alignment horizontal="left" vertical="center"/>
    </xf>
    <xf numFmtId="0" fontId="8" fillId="33" borderId="12" xfId="0" applyNumberFormat="1" applyFont="1" applyFill="1" applyBorder="1" applyAlignment="1">
      <alignment horizontal="center" vertical="center" wrapText="1" shrinkToFit="1"/>
    </xf>
    <xf numFmtId="0" fontId="8" fillId="0" borderId="12" xfId="0" applyNumberFormat="1" applyFont="1" applyFill="1" applyBorder="1" applyAlignment="1">
      <alignment horizontal="left" vertical="center" wrapText="1" shrinkToFit="1"/>
    </xf>
    <xf numFmtId="4" fontId="34" fillId="0" borderId="11" xfId="0" applyNumberFormat="1" applyFont="1" applyFill="1" applyBorder="1" applyAlignment="1">
      <alignment vertical="center"/>
    </xf>
    <xf numFmtId="4" fontId="8" fillId="0" borderId="12" xfId="0" applyNumberFormat="1" applyFont="1" applyFill="1" applyBorder="1" applyAlignment="1">
      <alignment/>
    </xf>
    <xf numFmtId="0" fontId="8" fillId="0" borderId="13" xfId="0" applyNumberFormat="1" applyFont="1" applyFill="1" applyBorder="1" applyAlignment="1">
      <alignment horizontal="left" vertical="center" wrapText="1" shrinkToFit="1"/>
    </xf>
    <xf numFmtId="4" fontId="8" fillId="0" borderId="14" xfId="0" applyNumberFormat="1" applyFont="1" applyFill="1" applyBorder="1" applyAlignment="1">
      <alignment/>
    </xf>
    <xf numFmtId="4" fontId="34" fillId="0" borderId="0" xfId="0" applyNumberFormat="1" applyFont="1" applyFill="1" applyBorder="1" applyAlignment="1">
      <alignment vertical="center"/>
    </xf>
    <xf numFmtId="0" fontId="3" fillId="0" borderId="0" xfId="0" applyNumberFormat="1" applyFont="1" applyFill="1" applyAlignment="1">
      <alignment horizontal="centerContinuous" vertical="center"/>
    </xf>
    <xf numFmtId="0" fontId="3" fillId="0" borderId="0" xfId="0" applyNumberFormat="1" applyFont="1" applyAlignment="1">
      <alignment horizontal="centerContinuous" vertical="center"/>
    </xf>
    <xf numFmtId="0" fontId="9" fillId="0" borderId="0" xfId="0" applyFont="1" applyAlignment="1">
      <alignment vertical="center"/>
    </xf>
    <xf numFmtId="0" fontId="0" fillId="0" borderId="0" xfId="0" applyFill="1" applyAlignment="1">
      <alignment horizontal="left" vertical="center"/>
    </xf>
    <xf numFmtId="0" fontId="0" fillId="0" borderId="0" xfId="0" applyAlignment="1">
      <alignment horizontal="right" vertical="center"/>
    </xf>
    <xf numFmtId="0" fontId="8" fillId="0" borderId="15" xfId="0" applyNumberFormat="1" applyFont="1" applyFill="1" applyBorder="1" applyAlignment="1">
      <alignment horizontal="center" vertical="center" wrapText="1"/>
    </xf>
    <xf numFmtId="180" fontId="8" fillId="0" borderId="15" xfId="0" applyNumberFormat="1"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14" fontId="8" fillId="0" borderId="11" xfId="0" applyNumberFormat="1" applyFont="1" applyFill="1" applyBorder="1" applyAlignment="1" applyProtection="1">
      <alignment horizontal="left" vertical="center" wrapText="1"/>
      <protection/>
    </xf>
    <xf numFmtId="4" fontId="8" fillId="0" borderId="16" xfId="0" applyNumberFormat="1" applyFont="1" applyFill="1" applyBorder="1" applyAlignment="1" applyProtection="1">
      <alignment horizontal="right" vertical="center" wrapText="1"/>
      <protection/>
    </xf>
    <xf numFmtId="0" fontId="0" fillId="0" borderId="0" xfId="0" applyFill="1" applyAlignment="1">
      <alignment/>
    </xf>
    <xf numFmtId="49" fontId="8" fillId="0" borderId="0" xfId="0" applyNumberFormat="1" applyFont="1" applyFill="1" applyAlignment="1">
      <alignment vertical="center" wrapText="1"/>
    </xf>
    <xf numFmtId="181" fontId="8" fillId="0" borderId="0" xfId="0" applyNumberFormat="1" applyFont="1" applyFill="1" applyAlignment="1">
      <alignment vertical="center" wrapText="1"/>
    </xf>
    <xf numFmtId="181" fontId="8" fillId="0" borderId="0" xfId="0" applyNumberFormat="1" applyFont="1" applyAlignment="1">
      <alignment vertical="center" wrapText="1"/>
    </xf>
    <xf numFmtId="0" fontId="10" fillId="0" borderId="0" xfId="0" applyNumberFormat="1" applyFont="1" applyFill="1" applyAlignment="1" applyProtection="1">
      <alignment horizontal="center" vertical="center"/>
      <protection/>
    </xf>
    <xf numFmtId="182"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8" fillId="0" borderId="11" xfId="0" applyNumberFormat="1" applyFont="1" applyFill="1" applyBorder="1" applyAlignment="1" applyProtection="1">
      <alignment vertical="center" wrapText="1"/>
      <protection/>
    </xf>
    <xf numFmtId="4" fontId="8" fillId="0" borderId="11" xfId="0" applyNumberFormat="1" applyFont="1" applyFill="1" applyBorder="1" applyAlignment="1" applyProtection="1">
      <alignment horizontal="right" vertical="center" wrapText="1"/>
      <protection/>
    </xf>
    <xf numFmtId="183" fontId="0"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10"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vertical="center"/>
      <protection/>
    </xf>
    <xf numFmtId="0" fontId="8" fillId="0" borderId="17" xfId="0" applyNumberFormat="1" applyFont="1" applyFill="1" applyBorder="1" applyAlignment="1" applyProtection="1">
      <alignment horizontal="left" wrapText="1"/>
      <protection/>
    </xf>
    <xf numFmtId="181" fontId="8" fillId="0" borderId="17" xfId="0" applyNumberFormat="1" applyFont="1" applyFill="1" applyBorder="1" applyAlignment="1">
      <alignment horizontal="center" vertical="center" wrapText="1"/>
    </xf>
    <xf numFmtId="181" fontId="8" fillId="0" borderId="0" xfId="0" applyNumberFormat="1" applyFont="1" applyAlignment="1">
      <alignment horizontal="center" vertical="center" wrapText="1"/>
    </xf>
    <xf numFmtId="181" fontId="8" fillId="0" borderId="17" xfId="0" applyNumberFormat="1" applyFont="1" applyBorder="1" applyAlignment="1">
      <alignment horizontal="center" vertical="center" wrapText="1"/>
    </xf>
    <xf numFmtId="181" fontId="8" fillId="0" borderId="0" xfId="0" applyNumberFormat="1" applyFont="1" applyFill="1" applyAlignment="1">
      <alignment horizontal="right" vertical="center" wrapText="1"/>
    </xf>
    <xf numFmtId="0" fontId="0" fillId="0" borderId="11" xfId="0" applyNumberFormat="1" applyFont="1" applyFill="1" applyBorder="1" applyAlignment="1" applyProtection="1">
      <alignment horizontal="center" vertical="center"/>
      <protection/>
    </xf>
    <xf numFmtId="0" fontId="8" fillId="0" borderId="18" xfId="0" applyNumberFormat="1" applyFont="1" applyFill="1" applyBorder="1" applyAlignment="1">
      <alignment horizontal="center" vertical="center" wrapText="1"/>
    </xf>
    <xf numFmtId="181" fontId="8" fillId="0" borderId="19" xfId="0" applyNumberFormat="1" applyFont="1" applyFill="1" applyBorder="1" applyAlignment="1">
      <alignment horizontal="center" vertical="center" wrapText="1"/>
    </xf>
    <xf numFmtId="181" fontId="8" fillId="0" borderId="19" xfId="0" applyNumberFormat="1" applyFont="1" applyFill="1" applyBorder="1" applyAlignment="1" applyProtection="1">
      <alignment horizontal="center" vertical="center"/>
      <protection/>
    </xf>
    <xf numFmtId="181" fontId="8" fillId="0" borderId="11" xfId="0" applyNumberFormat="1" applyFont="1" applyFill="1" applyBorder="1" applyAlignment="1" applyProtection="1">
      <alignment horizontal="center" vertical="center" wrapText="1"/>
      <protection/>
    </xf>
    <xf numFmtId="181" fontId="8" fillId="0" borderId="11" xfId="0" applyNumberFormat="1" applyFont="1" applyBorder="1" applyAlignment="1">
      <alignment horizontal="center" vertical="center" wrapText="1"/>
    </xf>
    <xf numFmtId="181" fontId="8" fillId="0" borderId="11"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8" fillId="0" borderId="20" xfId="0" applyNumberFormat="1" applyFont="1" applyFill="1" applyBorder="1" applyAlignment="1">
      <alignment horizontal="center" vertical="center" wrapText="1"/>
    </xf>
    <xf numFmtId="180" fontId="8" fillId="0"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wrapText="1"/>
      <protection/>
    </xf>
    <xf numFmtId="49" fontId="8" fillId="0" borderId="22" xfId="0" applyNumberFormat="1" applyFont="1" applyFill="1" applyBorder="1" applyAlignment="1" applyProtection="1">
      <alignment horizontal="left" vertical="center" wrapText="1"/>
      <protection/>
    </xf>
    <xf numFmtId="0" fontId="8" fillId="0" borderId="0" xfId="0" applyFont="1" applyAlignment="1">
      <alignment vertical="center" wrapText="1"/>
    </xf>
    <xf numFmtId="181" fontId="8" fillId="0" borderId="0" xfId="0" applyNumberFormat="1" applyFont="1" applyFill="1" applyAlignment="1">
      <alignment horizontal="right" vertical="center"/>
    </xf>
    <xf numFmtId="0" fontId="8" fillId="0" borderId="0" xfId="0" applyFont="1" applyFill="1" applyAlignment="1">
      <alignment vertical="center" wrapText="1"/>
    </xf>
    <xf numFmtId="184" fontId="3" fillId="0" borderId="0" xfId="0" applyNumberFormat="1" applyFont="1" applyFill="1" applyAlignment="1" applyProtection="1">
      <alignment horizontal="centerContinuous" vertical="center"/>
      <protection/>
    </xf>
    <xf numFmtId="184" fontId="11" fillId="0" borderId="0" xfId="0" applyNumberFormat="1" applyFont="1" applyFill="1" applyAlignment="1" applyProtection="1">
      <alignment horizontal="centerContinuous" vertical="center"/>
      <protection/>
    </xf>
    <xf numFmtId="184" fontId="11" fillId="33" borderId="0" xfId="0" applyNumberFormat="1" applyFont="1" applyFill="1" applyAlignment="1" applyProtection="1">
      <alignment horizontal="centerContinuous" vertical="center"/>
      <protection/>
    </xf>
    <xf numFmtId="0" fontId="8" fillId="0" borderId="0" xfId="0" applyFont="1" applyFill="1" applyAlignment="1">
      <alignment horizontal="left" vertical="center"/>
    </xf>
    <xf numFmtId="0" fontId="8" fillId="33" borderId="0" xfId="0" applyNumberFormat="1" applyFont="1" applyFill="1" applyAlignment="1" applyProtection="1">
      <alignment vertical="center" wrapText="1"/>
      <protection/>
    </xf>
    <xf numFmtId="185" fontId="8" fillId="33" borderId="0" xfId="0" applyNumberFormat="1" applyFont="1" applyFill="1" applyAlignment="1" applyProtection="1">
      <alignment horizontal="right" vertical="center" wrapText="1"/>
      <protection/>
    </xf>
    <xf numFmtId="185" fontId="8" fillId="33" borderId="0" xfId="0" applyNumberFormat="1" applyFont="1" applyFill="1" applyAlignment="1" applyProtection="1">
      <alignment horizontal="right" vertical="center"/>
      <protection/>
    </xf>
    <xf numFmtId="0" fontId="8" fillId="0" borderId="11" xfId="22" applyNumberFormat="1" applyFont="1" applyFill="1" applyBorder="1" applyAlignment="1" applyProtection="1">
      <alignment horizontal="center" vertical="center" wrapText="1"/>
      <protection/>
    </xf>
    <xf numFmtId="185" fontId="8" fillId="0" borderId="11" xfId="22" applyNumberFormat="1" applyFont="1" applyFill="1" applyBorder="1" applyAlignment="1" applyProtection="1">
      <alignment horizontal="center" vertical="center" wrapText="1"/>
      <protection/>
    </xf>
    <xf numFmtId="185" fontId="8" fillId="0" borderId="11" xfId="0" applyNumberFormat="1" applyFont="1" applyFill="1" applyBorder="1" applyAlignment="1" applyProtection="1">
      <alignment horizontal="center" vertical="center"/>
      <protection/>
    </xf>
    <xf numFmtId="0" fontId="12" fillId="0" borderId="15" xfId="0" applyNumberFormat="1" applyFont="1" applyFill="1" applyBorder="1" applyAlignment="1">
      <alignment horizontal="center" vertical="center" wrapText="1"/>
    </xf>
    <xf numFmtId="49" fontId="8" fillId="0" borderId="11" xfId="22" applyNumberFormat="1" applyFont="1" applyFill="1" applyBorder="1" applyAlignment="1" applyProtection="1">
      <alignment horizontal="center" vertical="center" wrapText="1"/>
      <protection/>
    </xf>
    <xf numFmtId="49" fontId="8" fillId="0" borderId="19" xfId="22" applyNumberFormat="1" applyFont="1" applyFill="1" applyBorder="1" applyAlignment="1" applyProtection="1">
      <alignment horizontal="left" vertical="center" wrapText="1"/>
      <protection/>
    </xf>
    <xf numFmtId="4" fontId="8" fillId="0" borderId="19" xfId="0" applyNumberFormat="1" applyFont="1" applyFill="1" applyBorder="1" applyAlignment="1" applyProtection="1">
      <alignment horizontal="right" vertical="center" wrapText="1"/>
      <protection/>
    </xf>
    <xf numFmtId="49" fontId="8" fillId="0" borderId="0" xfId="0" applyNumberFormat="1" applyFont="1" applyAlignment="1">
      <alignment horizontal="center" vertical="center"/>
    </xf>
    <xf numFmtId="186" fontId="8" fillId="0" borderId="0" xfId="0" applyNumberFormat="1" applyFont="1" applyFill="1" applyAlignment="1">
      <alignment vertical="center"/>
    </xf>
    <xf numFmtId="0" fontId="8" fillId="0" borderId="0" xfId="0" applyFont="1" applyAlignment="1">
      <alignment horizontal="left" vertical="center"/>
    </xf>
    <xf numFmtId="186" fontId="8" fillId="0" borderId="0" xfId="0" applyNumberFormat="1" applyFont="1" applyAlignment="1">
      <alignment vertical="center"/>
    </xf>
    <xf numFmtId="185" fontId="8" fillId="0" borderId="11" xfId="0" applyNumberFormat="1" applyFont="1" applyFill="1" applyBorder="1" applyAlignment="1" applyProtection="1">
      <alignment horizontal="center" vertical="center" wrapText="1"/>
      <protection/>
    </xf>
    <xf numFmtId="4" fontId="8" fillId="0" borderId="22" xfId="0" applyNumberFormat="1" applyFont="1" applyFill="1" applyBorder="1" applyAlignment="1" applyProtection="1">
      <alignment horizontal="right" vertical="center" wrapText="1"/>
      <protection/>
    </xf>
    <xf numFmtId="0" fontId="8" fillId="0" borderId="0" xfId="0" applyFont="1" applyAlignment="1">
      <alignment vertical="center"/>
    </xf>
    <xf numFmtId="0" fontId="8" fillId="0" borderId="0" xfId="0" applyFont="1" applyFill="1" applyAlignment="1">
      <alignment vertical="center"/>
    </xf>
    <xf numFmtId="49" fontId="8" fillId="0" borderId="0" xfId="0" applyNumberFormat="1" applyFont="1" applyFill="1" applyAlignment="1" applyProtection="1">
      <alignment horizontal="right" vertical="center" wrapText="1"/>
      <protection/>
    </xf>
    <xf numFmtId="0" fontId="8" fillId="0" borderId="0" xfId="0" applyFont="1" applyFill="1" applyAlignment="1">
      <alignment horizontal="right" vertical="center" wrapText="1"/>
    </xf>
    <xf numFmtId="0" fontId="13" fillId="0" borderId="0" xfId="0" applyFont="1" applyAlignment="1">
      <alignment horizontal="right" vertical="center" wrapText="1"/>
    </xf>
    <xf numFmtId="0" fontId="9" fillId="0" borderId="0" xfId="0" applyFont="1" applyAlignment="1">
      <alignment horizontal="left" vertical="center"/>
    </xf>
    <xf numFmtId="0" fontId="14" fillId="0" borderId="0" xfId="0" applyFont="1" applyFill="1" applyAlignment="1">
      <alignment horizontal="centerContinuous"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11" xfId="0" applyNumberFormat="1" applyFont="1" applyFill="1" applyBorder="1" applyAlignment="1" applyProtection="1">
      <alignment horizontal="centerContinuous" vertical="center"/>
      <protection/>
    </xf>
    <xf numFmtId="0" fontId="8" fillId="0" borderId="19" xfId="0" applyNumberFormat="1" applyFont="1" applyFill="1" applyBorder="1" applyAlignment="1" applyProtection="1">
      <alignment horizontal="centerContinuous" vertical="center"/>
      <protection/>
    </xf>
    <xf numFmtId="0" fontId="8" fillId="0" borderId="16"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 vertical="center"/>
      <protection/>
    </xf>
    <xf numFmtId="39" fontId="8" fillId="0" borderId="15"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vertical="center" wrapText="1"/>
      <protection/>
    </xf>
    <xf numFmtId="4" fontId="8" fillId="0" borderId="15" xfId="0" applyNumberFormat="1" applyFont="1" applyFill="1" applyBorder="1" applyAlignment="1" applyProtection="1">
      <alignment horizontal="right" vertical="center" wrapText="1"/>
      <protection/>
    </xf>
    <xf numFmtId="4" fontId="8" fillId="0" borderId="19" xfId="0" applyNumberFormat="1" applyFont="1" applyBorder="1" applyAlignment="1">
      <alignment vertical="center" wrapText="1"/>
    </xf>
    <xf numFmtId="0" fontId="8" fillId="0" borderId="19" xfId="0" applyNumberFormat="1" applyFont="1" applyFill="1" applyBorder="1" applyAlignment="1" applyProtection="1">
      <alignment vertical="center" wrapText="1"/>
      <protection/>
    </xf>
    <xf numFmtId="4" fontId="8" fillId="0" borderId="22" xfId="0" applyNumberFormat="1" applyFont="1" applyBorder="1" applyAlignment="1">
      <alignment vertical="center" wrapText="1"/>
    </xf>
    <xf numFmtId="4" fontId="8" fillId="0" borderId="22" xfId="0" applyNumberFormat="1" applyFont="1" applyFill="1" applyBorder="1" applyAlignment="1">
      <alignment vertical="center" wrapText="1"/>
    </xf>
    <xf numFmtId="4" fontId="8" fillId="0" borderId="21" xfId="0" applyNumberFormat="1" applyFont="1" applyFill="1" applyBorder="1" applyAlignment="1" applyProtection="1">
      <alignment horizontal="right" vertical="center" wrapText="1"/>
      <protection/>
    </xf>
    <xf numFmtId="4" fontId="8" fillId="0" borderId="23" xfId="0" applyNumberFormat="1" applyFont="1" applyFill="1" applyBorder="1" applyAlignment="1" applyProtection="1">
      <alignment horizontal="right" vertical="center" wrapText="1"/>
      <protection/>
    </xf>
    <xf numFmtId="0" fontId="8" fillId="0" borderId="19" xfId="0" applyFont="1" applyFill="1" applyBorder="1" applyAlignment="1">
      <alignment vertical="center" wrapText="1"/>
    </xf>
    <xf numFmtId="4" fontId="8" fillId="0" borderId="19" xfId="0" applyNumberFormat="1" applyFont="1" applyFill="1" applyBorder="1" applyAlignment="1">
      <alignment vertical="center" wrapText="1"/>
    </xf>
    <xf numFmtId="4" fontId="0" fillId="0" borderId="11" xfId="0" applyNumberFormat="1" applyFill="1" applyBorder="1" applyAlignment="1">
      <alignment horizontal="right" vertical="center" wrapText="1"/>
    </xf>
    <xf numFmtId="4" fontId="0" fillId="0" borderId="11" xfId="0" applyNumberFormat="1" applyBorder="1" applyAlignment="1">
      <alignment horizontal="right" vertical="center" wrapText="1"/>
    </xf>
    <xf numFmtId="4" fontId="8" fillId="0" borderId="22" xfId="0" applyNumberFormat="1" applyFont="1" applyFill="1" applyBorder="1" applyAlignment="1" applyProtection="1">
      <alignment vertical="center" wrapText="1"/>
      <protection/>
    </xf>
    <xf numFmtId="0" fontId="9" fillId="0" borderId="0" xfId="0" applyFont="1" applyFill="1" applyAlignment="1">
      <alignment horizontal="left" vertical="center"/>
    </xf>
    <xf numFmtId="0" fontId="0" fillId="0" borderId="0" xfId="0" applyFill="1" applyAlignment="1">
      <alignment horizontal="centerContinuous" vertical="center"/>
    </xf>
    <xf numFmtId="0" fontId="0" fillId="0" borderId="15" xfId="0"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4" fontId="8" fillId="0" borderId="16" xfId="0" applyNumberFormat="1" applyFont="1" applyFill="1" applyBorder="1" applyAlignment="1" applyProtection="1">
      <alignment horizontal="left" vertical="center" wrapText="1"/>
      <protection/>
    </xf>
    <xf numFmtId="4" fontId="0" fillId="0" borderId="22" xfId="0" applyNumberFormat="1" applyFont="1" applyFill="1" applyBorder="1" applyAlignment="1" applyProtection="1">
      <alignment horizontal="right" vertical="center" wrapText="1"/>
      <protection/>
    </xf>
    <xf numFmtId="4" fontId="0" fillId="0" borderId="19" xfId="0" applyNumberFormat="1" applyFont="1" applyFill="1" applyBorder="1" applyAlignment="1" applyProtection="1">
      <alignment horizontal="right" vertical="center" wrapText="1"/>
      <protection/>
    </xf>
    <xf numFmtId="0" fontId="10" fillId="0" borderId="0" xfId="0" applyFont="1" applyAlignment="1">
      <alignment vertical="center"/>
    </xf>
    <xf numFmtId="0" fontId="0" fillId="0" borderId="0" xfId="0" applyAlignment="1">
      <alignment horizontal="right"/>
    </xf>
    <xf numFmtId="0" fontId="8" fillId="0" borderId="19" xfId="22" applyNumberFormat="1" applyFont="1" applyFill="1" applyBorder="1" applyAlignment="1" applyProtection="1">
      <alignment horizontal="center" vertical="center" wrapText="1"/>
      <protection/>
    </xf>
    <xf numFmtId="185" fontId="8" fillId="0" borderId="19" xfId="22" applyNumberFormat="1" applyFont="1" applyFill="1" applyBorder="1" applyAlignment="1" applyProtection="1">
      <alignment horizontal="center" vertical="center"/>
      <protection/>
    </xf>
    <xf numFmtId="185" fontId="8" fillId="0" borderId="19" xfId="22" applyNumberFormat="1" applyFont="1" applyFill="1" applyBorder="1" applyAlignment="1" applyProtection="1">
      <alignment horizontal="center" vertical="center" wrapText="1"/>
      <protection/>
    </xf>
    <xf numFmtId="185" fontId="8" fillId="0" borderId="16" xfId="22" applyNumberFormat="1" applyFont="1" applyFill="1" applyBorder="1" applyAlignment="1" applyProtection="1">
      <alignment horizontal="centerContinuous" vertical="center"/>
      <protection/>
    </xf>
    <xf numFmtId="185" fontId="8" fillId="0" borderId="11" xfId="22" applyNumberFormat="1" applyFont="1" applyFill="1" applyBorder="1" applyAlignment="1" applyProtection="1">
      <alignment horizontal="centerContinuous" vertical="center"/>
      <protection/>
    </xf>
    <xf numFmtId="0" fontId="0" fillId="0" borderId="19" xfId="22" applyNumberFormat="1" applyFont="1" applyFill="1" applyBorder="1" applyAlignment="1">
      <alignment horizontal="center" vertical="center" wrapText="1"/>
    </xf>
    <xf numFmtId="185" fontId="8" fillId="0" borderId="16" xfId="22" applyNumberFormat="1" applyFont="1" applyFill="1" applyBorder="1" applyAlignment="1" applyProtection="1">
      <alignment horizontal="center" vertical="center" wrapText="1"/>
      <protection/>
    </xf>
    <xf numFmtId="0" fontId="0" fillId="0" borderId="16" xfId="22" applyNumberFormat="1" applyFont="1" applyFill="1" applyBorder="1" applyAlignment="1">
      <alignment horizontal="center" vertical="center" wrapText="1"/>
    </xf>
    <xf numFmtId="0" fontId="0" fillId="0" borderId="16" xfId="22" applyNumberFormat="1" applyFont="1" applyBorder="1" applyAlignment="1">
      <alignment horizontal="center" vertical="center" wrapText="1"/>
    </xf>
    <xf numFmtId="0" fontId="0" fillId="0" borderId="11" xfId="22" applyNumberFormat="1" applyFont="1" applyFill="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8" fillId="0" borderId="23" xfId="22"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wrapText="1"/>
      <protection/>
    </xf>
    <xf numFmtId="0" fontId="0" fillId="0" borderId="15" xfId="0" applyBorder="1" applyAlignment="1">
      <alignment horizontal="centerContinuous" vertical="center"/>
    </xf>
    <xf numFmtId="0" fontId="8" fillId="0" borderId="15" xfId="0" applyNumberFormat="1" applyFont="1" applyFill="1" applyBorder="1" applyAlignment="1" applyProtection="1">
      <alignment horizontal="centerContinuous" vertical="center"/>
      <protection/>
    </xf>
    <xf numFmtId="0" fontId="8" fillId="0" borderId="24" xfId="0" applyNumberFormat="1" applyFont="1" applyFill="1" applyBorder="1" applyAlignment="1" applyProtection="1">
      <alignment horizontal="centerContinuous" vertical="center"/>
      <protection/>
    </xf>
    <xf numFmtId="49" fontId="0" fillId="0" borderId="19"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10" fontId="0" fillId="0" borderId="11" xfId="0" applyNumberFormat="1" applyFont="1" applyFill="1" applyBorder="1" applyAlignment="1" applyProtection="1">
      <alignment horizontal="center" vertical="center" wrapText="1"/>
      <protection/>
    </xf>
    <xf numFmtId="10" fontId="8" fillId="0" borderId="11"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vertical="center" wrapText="1"/>
      <protection/>
    </xf>
    <xf numFmtId="0" fontId="8" fillId="0" borderId="11" xfId="0" applyFont="1" applyFill="1" applyBorder="1" applyAlignment="1">
      <alignment vertical="center" wrapText="1"/>
    </xf>
    <xf numFmtId="4" fontId="8" fillId="0" borderId="23" xfId="0" applyNumberFormat="1" applyFont="1" applyFill="1" applyBorder="1" applyAlignment="1" applyProtection="1">
      <alignment vertical="center" wrapText="1"/>
      <protection/>
    </xf>
    <xf numFmtId="4" fontId="0" fillId="0" borderId="11" xfId="0" applyNumberForma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showZeros="0" tabSelected="1" workbookViewId="0" topLeftCell="A1">
      <selection activeCell="F6" sqref="F6"/>
    </sheetView>
  </sheetViews>
  <sheetFormatPr defaultColWidth="9.16015625" defaultRowHeight="12.75" customHeight="1"/>
  <cols>
    <col min="1" max="1" width="33.33203125" style="0" customWidth="1"/>
    <col min="2" max="2" width="15.83203125" style="0" customWidth="1"/>
    <col min="3" max="3" width="38.16015625" style="0" customWidth="1"/>
    <col min="4" max="4" width="62.16015625" style="0" customWidth="1"/>
  </cols>
  <sheetData>
    <row r="1" ht="2.25" customHeight="1">
      <c r="A1" s="97"/>
    </row>
    <row r="2" spans="1:4" ht="36.75" customHeight="1">
      <c r="A2" s="49" t="s">
        <v>0</v>
      </c>
      <c r="B2" s="98"/>
      <c r="C2" s="98"/>
      <c r="D2" s="98"/>
    </row>
    <row r="3" spans="1:4" ht="15.75" customHeight="1">
      <c r="A3" s="75" t="s">
        <v>1</v>
      </c>
      <c r="B3" s="99"/>
      <c r="C3" s="99"/>
      <c r="D3" s="100" t="s">
        <v>2</v>
      </c>
    </row>
    <row r="4" spans="1:4" ht="19.5" customHeight="1">
      <c r="A4" s="101" t="s">
        <v>3</v>
      </c>
      <c r="B4" s="101"/>
      <c r="C4" s="102" t="s">
        <v>4</v>
      </c>
      <c r="D4" s="103"/>
    </row>
    <row r="5" spans="1:4" ht="19.5" customHeight="1">
      <c r="A5" s="104" t="s">
        <v>5</v>
      </c>
      <c r="B5" s="105" t="s">
        <v>6</v>
      </c>
      <c r="C5" s="104" t="s">
        <v>5</v>
      </c>
      <c r="D5" s="105" t="s">
        <v>6</v>
      </c>
    </row>
    <row r="6" spans="1:5" ht="20.25" customHeight="1">
      <c r="A6" s="106" t="s">
        <v>7</v>
      </c>
      <c r="B6" s="154">
        <v>35789.85</v>
      </c>
      <c r="C6" s="108" t="s">
        <v>8</v>
      </c>
      <c r="D6" s="107">
        <v>197.16</v>
      </c>
      <c r="E6" s="37"/>
    </row>
    <row r="7" spans="1:5" ht="20.25" customHeight="1">
      <c r="A7" s="106" t="s">
        <v>9</v>
      </c>
      <c r="B7" s="154">
        <v>31400</v>
      </c>
      <c r="C7" s="110" t="s">
        <v>10</v>
      </c>
      <c r="D7" s="107">
        <v>0</v>
      </c>
      <c r="E7" s="37"/>
    </row>
    <row r="8" spans="1:5" ht="20.25" customHeight="1">
      <c r="A8" s="106"/>
      <c r="B8" s="154"/>
      <c r="C8" s="111" t="s">
        <v>11</v>
      </c>
      <c r="D8" s="107">
        <v>0</v>
      </c>
      <c r="E8" s="37"/>
    </row>
    <row r="9" spans="1:6" ht="20.25" customHeight="1">
      <c r="A9" s="106"/>
      <c r="B9" s="154"/>
      <c r="C9" s="111" t="s">
        <v>12</v>
      </c>
      <c r="D9" s="107">
        <v>0</v>
      </c>
      <c r="E9" s="37"/>
      <c r="F9" s="37"/>
    </row>
    <row r="10" spans="1:6" ht="20.25" customHeight="1">
      <c r="A10" s="106"/>
      <c r="B10" s="154"/>
      <c r="C10" s="110" t="s">
        <v>13</v>
      </c>
      <c r="D10" s="107">
        <v>0</v>
      </c>
      <c r="E10" s="37"/>
      <c r="F10" s="37"/>
    </row>
    <row r="11" spans="1:6" ht="20.25" customHeight="1">
      <c r="A11" s="106"/>
      <c r="B11" s="154"/>
      <c r="C11" s="110" t="s">
        <v>14</v>
      </c>
      <c r="D11" s="107">
        <v>0</v>
      </c>
      <c r="E11" s="37"/>
      <c r="F11" s="37"/>
    </row>
    <row r="12" spans="1:6" ht="20.25" customHeight="1">
      <c r="A12" s="106"/>
      <c r="B12" s="154"/>
      <c r="C12" s="111" t="s">
        <v>15</v>
      </c>
      <c r="D12" s="46">
        <v>0</v>
      </c>
      <c r="E12" s="37"/>
      <c r="F12" s="37"/>
    </row>
    <row r="13" spans="1:6" ht="20.25" customHeight="1">
      <c r="A13" s="106"/>
      <c r="B13" s="154"/>
      <c r="C13" s="111" t="s">
        <v>16</v>
      </c>
      <c r="D13" s="112">
        <v>116.91</v>
      </c>
      <c r="E13" s="37"/>
      <c r="F13" s="37"/>
    </row>
    <row r="14" spans="1:6" ht="20.25" customHeight="1">
      <c r="A14" s="106"/>
      <c r="B14" s="154"/>
      <c r="C14" s="111" t="s">
        <v>17</v>
      </c>
      <c r="D14" s="46">
        <v>0</v>
      </c>
      <c r="E14" s="37"/>
      <c r="F14" s="37"/>
    </row>
    <row r="15" spans="1:7" ht="20.25" customHeight="1">
      <c r="A15" s="106"/>
      <c r="B15" s="154"/>
      <c r="C15" s="111" t="s">
        <v>18</v>
      </c>
      <c r="D15" s="112">
        <v>2000</v>
      </c>
      <c r="E15" s="37"/>
      <c r="F15" s="37"/>
      <c r="G15" s="37"/>
    </row>
    <row r="16" spans="1:6" ht="20.25" customHeight="1">
      <c r="A16" s="155"/>
      <c r="B16" s="156"/>
      <c r="C16" s="115" t="s">
        <v>19</v>
      </c>
      <c r="D16" s="107">
        <v>31512</v>
      </c>
      <c r="E16" s="37"/>
      <c r="F16" s="37"/>
    </row>
    <row r="17" spans="1:6" ht="20.25" customHeight="1">
      <c r="A17" s="106"/>
      <c r="B17" s="154"/>
      <c r="C17" s="115" t="s">
        <v>20</v>
      </c>
      <c r="D17" s="107">
        <v>0</v>
      </c>
      <c r="E17" s="37"/>
      <c r="F17" s="37"/>
    </row>
    <row r="18" spans="1:6" ht="20.25" customHeight="1">
      <c r="A18" s="106"/>
      <c r="B18" s="154"/>
      <c r="C18" s="115" t="s">
        <v>21</v>
      </c>
      <c r="D18" s="107">
        <v>31511.92</v>
      </c>
      <c r="E18" s="37"/>
      <c r="F18" s="37"/>
    </row>
    <row r="19" spans="1:6" ht="20.25" customHeight="1">
      <c r="A19" s="155"/>
      <c r="B19" s="154"/>
      <c r="C19" s="115" t="s">
        <v>22</v>
      </c>
      <c r="D19" s="107">
        <v>1808.17</v>
      </c>
      <c r="E19" s="37"/>
      <c r="F19" s="37"/>
    </row>
    <row r="20" spans="1:6" ht="20.25" customHeight="1">
      <c r="A20" s="106"/>
      <c r="B20" s="154"/>
      <c r="C20" s="115" t="s">
        <v>23</v>
      </c>
      <c r="D20" s="107">
        <v>0</v>
      </c>
      <c r="E20" s="37"/>
      <c r="F20" s="37"/>
    </row>
    <row r="21" spans="1:6" ht="20.25" customHeight="1">
      <c r="A21" s="106"/>
      <c r="B21" s="154"/>
      <c r="C21" s="115" t="s">
        <v>24</v>
      </c>
      <c r="D21" s="107">
        <v>0</v>
      </c>
      <c r="E21" s="37"/>
      <c r="F21" s="37"/>
    </row>
    <row r="22" spans="1:9" ht="20.25" customHeight="1">
      <c r="A22" s="109"/>
      <c r="B22" s="154"/>
      <c r="C22" s="115" t="s">
        <v>25</v>
      </c>
      <c r="D22" s="107">
        <v>0</v>
      </c>
      <c r="E22" s="37"/>
      <c r="F22" s="37"/>
      <c r="G22" s="37"/>
      <c r="H22" s="37"/>
      <c r="I22" s="37"/>
    </row>
    <row r="23" spans="1:9" ht="20.25" customHeight="1">
      <c r="A23" s="109"/>
      <c r="B23" s="157"/>
      <c r="C23" s="115" t="s">
        <v>26</v>
      </c>
      <c r="D23" s="46">
        <v>0</v>
      </c>
      <c r="E23" s="37"/>
      <c r="F23" s="37"/>
      <c r="G23" s="37"/>
      <c r="H23" s="37"/>
      <c r="I23" s="37"/>
    </row>
    <row r="24" spans="1:9" ht="20.25" customHeight="1">
      <c r="A24" s="109"/>
      <c r="B24" s="157"/>
      <c r="C24" s="115" t="s">
        <v>27</v>
      </c>
      <c r="D24" s="112">
        <v>43.69</v>
      </c>
      <c r="E24" s="37"/>
      <c r="F24" s="37"/>
      <c r="G24" s="37"/>
      <c r="H24" s="37"/>
      <c r="I24" s="37"/>
    </row>
    <row r="25" spans="1:9" ht="20.25" customHeight="1">
      <c r="A25" s="109"/>
      <c r="B25" s="157"/>
      <c r="C25" s="108" t="s">
        <v>28</v>
      </c>
      <c r="D25" s="107">
        <v>0</v>
      </c>
      <c r="E25" s="37"/>
      <c r="F25" s="37"/>
      <c r="G25" s="37"/>
      <c r="H25" s="37"/>
      <c r="I25" s="37"/>
    </row>
    <row r="26" spans="1:9" ht="20.25" customHeight="1">
      <c r="A26" s="109"/>
      <c r="B26" s="157"/>
      <c r="C26" s="108" t="s">
        <v>29</v>
      </c>
      <c r="D26" s="46">
        <v>0</v>
      </c>
      <c r="E26" s="37"/>
      <c r="F26" s="37"/>
      <c r="G26" s="37"/>
      <c r="H26" s="37"/>
      <c r="I26" s="37"/>
    </row>
    <row r="27" spans="1:9" ht="20.25" customHeight="1">
      <c r="A27" s="109"/>
      <c r="B27" s="157"/>
      <c r="C27" s="108" t="s">
        <v>30</v>
      </c>
      <c r="D27" s="112">
        <v>0</v>
      </c>
      <c r="E27" s="37"/>
      <c r="F27" s="37"/>
      <c r="G27" s="37"/>
      <c r="H27" s="37"/>
      <c r="I27" s="37"/>
    </row>
    <row r="28" spans="1:8" ht="20.25" customHeight="1">
      <c r="A28" s="109"/>
      <c r="B28" s="157"/>
      <c r="C28" s="108" t="s">
        <v>31</v>
      </c>
      <c r="D28" s="107">
        <v>0</v>
      </c>
      <c r="E28" s="37"/>
      <c r="F28" s="37"/>
      <c r="G28" s="37"/>
      <c r="H28" s="37"/>
    </row>
    <row r="29" spans="1:8" ht="20.25" customHeight="1">
      <c r="A29" s="109"/>
      <c r="B29" s="157"/>
      <c r="C29" s="108" t="s">
        <v>32</v>
      </c>
      <c r="D29" s="107">
        <v>0</v>
      </c>
      <c r="E29" s="37"/>
      <c r="F29" s="37"/>
      <c r="G29" s="37"/>
      <c r="H29" s="37"/>
    </row>
    <row r="30" spans="1:7" ht="20.25" customHeight="1">
      <c r="A30" s="109"/>
      <c r="B30" s="157"/>
      <c r="C30" s="115" t="s">
        <v>33</v>
      </c>
      <c r="D30" s="107">
        <v>0</v>
      </c>
      <c r="E30" s="37"/>
      <c r="F30" s="37"/>
      <c r="G30" s="37"/>
    </row>
    <row r="31" spans="1:6" ht="20.25" customHeight="1">
      <c r="A31" s="109"/>
      <c r="B31" s="157"/>
      <c r="C31" s="115" t="s">
        <v>34</v>
      </c>
      <c r="D31" s="107">
        <v>0</v>
      </c>
      <c r="E31" s="37"/>
      <c r="F31" s="37"/>
    </row>
    <row r="32" spans="1:5" ht="20.25" customHeight="1">
      <c r="A32" s="109"/>
      <c r="B32" s="157"/>
      <c r="C32" s="115" t="s">
        <v>35</v>
      </c>
      <c r="D32" s="46">
        <v>0</v>
      </c>
      <c r="E32" s="37"/>
    </row>
    <row r="33" spans="1:4" ht="19.5" customHeight="1">
      <c r="A33" s="109" t="s">
        <v>36</v>
      </c>
      <c r="B33" s="154">
        <v>67189.85</v>
      </c>
      <c r="C33" s="118" t="s">
        <v>37</v>
      </c>
      <c r="D33" s="113">
        <f>SUM(D6:D32)</f>
        <v>67189.85</v>
      </c>
    </row>
    <row r="34" spans="1:4" ht="18.75" customHeight="1">
      <c r="A34" s="93"/>
      <c r="B34" s="93"/>
      <c r="C34" s="93"/>
      <c r="D34" s="93"/>
    </row>
    <row r="35" spans="1:3" ht="12.75" customHeight="1">
      <c r="A35" s="37"/>
      <c r="C35" s="37"/>
    </row>
    <row r="36" spans="1:3" ht="12.75" customHeight="1">
      <c r="A36" s="37"/>
      <c r="B36" s="37"/>
      <c r="C36" s="37"/>
    </row>
    <row r="37" ht="12.75" customHeight="1">
      <c r="C37" s="37"/>
    </row>
  </sheetData>
  <sheetProtection/>
  <printOptions horizontalCentered="1"/>
  <pageMargins left="0.7874015748031494" right="0.7874015748031494" top="0.5905511811023622" bottom="0.5905511811023622" header="0.3937007874015747" footer="0.3937007874015747"/>
  <pageSetup fitToHeight="1" fitToWidth="1" orientation="portrait" paperSize="9"/>
  <headerFooter scaleWithDoc="0" alignWithMargins="0">
    <oddFooter>&amp;C第&amp;P页</oddFooter>
  </headerFooter>
</worksheet>
</file>

<file path=xl/worksheets/sheet10.xml><?xml version="1.0" encoding="utf-8"?>
<worksheet xmlns="http://schemas.openxmlformats.org/spreadsheetml/2006/main" xmlns:r="http://schemas.openxmlformats.org/officeDocument/2006/relationships">
  <dimension ref="A2:K33"/>
  <sheetViews>
    <sheetView showGridLines="0" showZeros="0" zoomScale="77" zoomScaleNormal="77" workbookViewId="0" topLeftCell="A2">
      <selection activeCell="A1" sqref="A1"/>
    </sheetView>
  </sheetViews>
  <sheetFormatPr defaultColWidth="9.16015625" defaultRowHeight="12.75" customHeight="1"/>
  <cols>
    <col min="1" max="1" width="71" style="0" customWidth="1"/>
    <col min="2" max="2" width="102.16015625" style="0" customWidth="1"/>
  </cols>
  <sheetData>
    <row r="1" ht="409.5" customHeight="1" hidden="1"/>
    <row r="2" spans="1:2" ht="43.5" customHeight="1">
      <c r="A2" s="41" t="s">
        <v>226</v>
      </c>
      <c r="B2" s="41"/>
    </row>
    <row r="3" spans="1:2" ht="19.5" customHeight="1">
      <c r="A3" s="34" t="s">
        <v>227</v>
      </c>
      <c r="B3" s="30" t="s">
        <v>2</v>
      </c>
    </row>
    <row r="4" spans="1:2" ht="24.75" customHeight="1">
      <c r="A4" s="42" t="s">
        <v>144</v>
      </c>
      <c r="B4" s="42" t="s">
        <v>180</v>
      </c>
    </row>
    <row r="5" spans="1:2" ht="24.75" customHeight="1">
      <c r="A5" s="43" t="s">
        <v>151</v>
      </c>
      <c r="B5" s="44">
        <v>1</v>
      </c>
    </row>
    <row r="6" spans="1:6" ht="24.75" customHeight="1">
      <c r="A6" s="45" t="s">
        <v>46</v>
      </c>
      <c r="B6" s="46">
        <v>82.89</v>
      </c>
      <c r="C6" s="47"/>
      <c r="D6" s="48"/>
      <c r="E6" s="48"/>
      <c r="F6" s="37"/>
    </row>
    <row r="7" spans="1:6" ht="24.75" customHeight="1">
      <c r="A7" s="45" t="s">
        <v>152</v>
      </c>
      <c r="B7" s="46">
        <v>82.89</v>
      </c>
      <c r="C7" s="37"/>
      <c r="D7" s="37"/>
      <c r="E7" s="37"/>
      <c r="F7" s="37"/>
    </row>
    <row r="8" spans="1:6" ht="24.75" customHeight="1">
      <c r="A8" s="45" t="s">
        <v>153</v>
      </c>
      <c r="B8" s="46">
        <v>82.89</v>
      </c>
      <c r="C8" s="37"/>
      <c r="D8" s="37"/>
      <c r="E8" s="37"/>
      <c r="F8" s="37"/>
    </row>
    <row r="9" spans="1:7" ht="12.75" customHeight="1">
      <c r="A9" s="37"/>
      <c r="B9" s="37"/>
      <c r="C9" s="37"/>
      <c r="D9" s="37"/>
      <c r="E9" s="37"/>
      <c r="G9" s="37"/>
    </row>
    <row r="10" spans="1:7" ht="12.75" customHeight="1">
      <c r="A10" s="37"/>
      <c r="B10" s="37"/>
      <c r="C10" s="37"/>
      <c r="D10" s="37"/>
      <c r="E10" s="37"/>
      <c r="G10" s="37"/>
    </row>
    <row r="11" spans="1:7" ht="12.75" customHeight="1">
      <c r="A11" s="37"/>
      <c r="B11" s="37"/>
      <c r="C11" s="37"/>
      <c r="D11" s="37"/>
      <c r="E11" s="37"/>
      <c r="F11" s="37"/>
      <c r="G11" s="37"/>
    </row>
    <row r="12" spans="1:7" ht="12.75" customHeight="1">
      <c r="A12" s="37"/>
      <c r="B12" s="37"/>
      <c r="C12" s="37"/>
      <c r="D12" s="37"/>
      <c r="E12" s="37"/>
      <c r="F12" s="37"/>
      <c r="G12" s="37"/>
    </row>
    <row r="13" spans="1:7" ht="12.75" customHeight="1">
      <c r="A13" s="37"/>
      <c r="B13" s="37"/>
      <c r="C13" s="37"/>
      <c r="D13" s="37"/>
      <c r="E13" s="37"/>
      <c r="F13" s="37"/>
      <c r="G13" s="37"/>
    </row>
    <row r="14" spans="1:7" ht="12.75" customHeight="1">
      <c r="A14" s="37"/>
      <c r="B14" s="37"/>
      <c r="C14" s="37"/>
      <c r="D14" s="37"/>
      <c r="E14" s="37"/>
      <c r="F14" s="37"/>
      <c r="G14" s="37"/>
    </row>
    <row r="15" spans="1:7" ht="12.75" customHeight="1">
      <c r="A15" s="37"/>
      <c r="B15" s="37"/>
      <c r="C15" s="37"/>
      <c r="D15" s="37"/>
      <c r="E15" s="37"/>
      <c r="F15" s="37"/>
      <c r="G15" s="37"/>
    </row>
    <row r="16" spans="1:7" ht="12.75" customHeight="1">
      <c r="A16" s="37"/>
      <c r="B16" s="37"/>
      <c r="C16" s="37"/>
      <c r="D16" s="37"/>
      <c r="E16" s="37"/>
      <c r="F16" s="37"/>
      <c r="G16" s="37"/>
    </row>
    <row r="17" spans="1:8" ht="12.75" customHeight="1">
      <c r="A17" s="37"/>
      <c r="B17" s="37"/>
      <c r="C17" s="37"/>
      <c r="D17" s="37"/>
      <c r="E17" s="37"/>
      <c r="F17" s="37"/>
      <c r="H17" s="37"/>
    </row>
    <row r="18" spans="1:8" ht="12.75" customHeight="1">
      <c r="A18" s="37"/>
      <c r="B18" s="37"/>
      <c r="C18" s="37"/>
      <c r="D18" s="37"/>
      <c r="E18" s="37"/>
      <c r="F18" s="37"/>
      <c r="H18" s="37"/>
    </row>
    <row r="19" spans="1:8" ht="12.75" customHeight="1">
      <c r="A19" s="37"/>
      <c r="B19" s="37"/>
      <c r="C19" s="37"/>
      <c r="D19" s="37"/>
      <c r="E19" s="37"/>
      <c r="F19" s="37"/>
      <c r="G19" s="37"/>
      <c r="H19" s="37"/>
    </row>
    <row r="20" spans="1:8" ht="12.75" customHeight="1">
      <c r="A20" s="37"/>
      <c r="B20" s="37"/>
      <c r="C20" s="37"/>
      <c r="D20" s="37"/>
      <c r="E20" s="37"/>
      <c r="F20" s="37"/>
      <c r="G20" s="37"/>
      <c r="H20" s="37"/>
    </row>
    <row r="21" spans="1:8" ht="12.75" customHeight="1">
      <c r="A21" s="37"/>
      <c r="B21" s="37"/>
      <c r="C21" s="37"/>
      <c r="D21" s="37"/>
      <c r="E21" s="37"/>
      <c r="F21" s="37"/>
      <c r="G21" s="37"/>
      <c r="H21" s="37"/>
    </row>
    <row r="22" spans="1:8" ht="12.75" customHeight="1">
      <c r="A22" s="37"/>
      <c r="B22" s="37"/>
      <c r="C22" s="37"/>
      <c r="D22" s="37"/>
      <c r="E22" s="37"/>
      <c r="F22" s="37"/>
      <c r="G22" s="37"/>
      <c r="H22" s="37"/>
    </row>
    <row r="23" spans="2:8" ht="12.75" customHeight="1">
      <c r="B23" s="37"/>
      <c r="C23" s="37"/>
      <c r="D23" s="37"/>
      <c r="E23" s="37"/>
      <c r="F23" s="37"/>
      <c r="G23" s="37"/>
      <c r="H23" s="37"/>
    </row>
    <row r="24" spans="2:8" ht="12.75" customHeight="1">
      <c r="B24" s="37"/>
      <c r="C24" s="37"/>
      <c r="D24" s="37"/>
      <c r="E24" s="37"/>
      <c r="F24" s="37"/>
      <c r="G24" s="37"/>
      <c r="H24" s="37"/>
    </row>
    <row r="25" spans="2:8" ht="12.75" customHeight="1">
      <c r="B25" s="37"/>
      <c r="C25" s="37"/>
      <c r="D25" s="37"/>
      <c r="E25" s="37"/>
      <c r="F25" s="37"/>
      <c r="H25" s="37"/>
    </row>
    <row r="26" spans="2:9" ht="12.75" customHeight="1">
      <c r="B26" s="37"/>
      <c r="C26" s="37"/>
      <c r="E26" s="37"/>
      <c r="F26" s="37"/>
      <c r="G26" s="37"/>
      <c r="H26" s="37"/>
      <c r="I26" s="37"/>
    </row>
    <row r="27" spans="2:11" ht="12.75" customHeight="1">
      <c r="B27" s="37"/>
      <c r="D27" s="37"/>
      <c r="E27" s="37"/>
      <c r="F27" s="37"/>
      <c r="G27" s="37"/>
      <c r="H27" s="37"/>
      <c r="I27" s="37"/>
      <c r="K27" s="37"/>
    </row>
    <row r="28" spans="2:9" ht="12.75" customHeight="1">
      <c r="B28" s="37"/>
      <c r="D28" s="37"/>
      <c r="E28" s="37"/>
      <c r="F28" s="37"/>
      <c r="G28" s="37"/>
      <c r="H28" s="37"/>
      <c r="I28" s="37"/>
    </row>
    <row r="29" spans="3:9" ht="12.75" customHeight="1">
      <c r="C29" s="37"/>
      <c r="E29" s="37"/>
      <c r="F29" s="37"/>
      <c r="G29" s="37"/>
      <c r="H29" s="37"/>
      <c r="I29" s="37"/>
    </row>
    <row r="30" spans="3:8" ht="12.75" customHeight="1">
      <c r="C30" s="37"/>
      <c r="E30" s="37"/>
      <c r="F30" s="37"/>
      <c r="G30" s="37"/>
      <c r="H30" s="37"/>
    </row>
    <row r="31" spans="3:7" ht="12.75" customHeight="1">
      <c r="C31" s="37"/>
      <c r="D31" s="37"/>
      <c r="F31" s="37"/>
      <c r="G31" s="37"/>
    </row>
    <row r="32" ht="12.75" customHeight="1">
      <c r="D32" s="37"/>
    </row>
    <row r="33" ht="12.75" customHeight="1">
      <c r="D33" s="37"/>
    </row>
  </sheetData>
  <sheetProtection/>
  <mergeCells count="1">
    <mergeCell ref="A2:B2"/>
  </mergeCells>
  <printOptions horizontalCentered="1"/>
  <pageMargins left="0.7499999887361302" right="0.7499999887361302" top="0.9999999849815068" bottom="0.9999999849815068" header="0" footer="0"/>
  <pageSetup orientation="portrait" paperSize="9"/>
  <headerFooter scaleWithDoc="0" alignWithMargins="0">
    <oddFooter>&amp;C第 &amp;P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G38"/>
  <sheetViews>
    <sheetView showGridLines="0" showZeros="0" workbookViewId="0" topLeftCell="A2">
      <selection activeCell="C18" sqref="C18"/>
    </sheetView>
  </sheetViews>
  <sheetFormatPr defaultColWidth="9.16015625" defaultRowHeight="11.25"/>
  <cols>
    <col min="1" max="1" width="93.83203125" style="0" customWidth="1"/>
    <col min="2" max="2" width="39" style="0" customWidth="1"/>
    <col min="3" max="4" width="6.83203125" style="0" customWidth="1"/>
  </cols>
  <sheetData>
    <row r="1" ht="409.5" customHeight="1" hidden="1"/>
    <row r="2" spans="1:4" ht="36.75" customHeight="1">
      <c r="A2" s="26" t="s">
        <v>228</v>
      </c>
      <c r="B2" s="27"/>
      <c r="C2" s="28"/>
      <c r="D2" s="28"/>
    </row>
    <row r="3" spans="1:2" ht="19.5" customHeight="1">
      <c r="A3" s="29" t="s">
        <v>229</v>
      </c>
      <c r="B3" s="30" t="s">
        <v>2</v>
      </c>
    </row>
    <row r="4" spans="1:4" ht="28.5" customHeight="1">
      <c r="A4" s="31" t="s">
        <v>217</v>
      </c>
      <c r="B4" s="32" t="s">
        <v>180</v>
      </c>
      <c r="C4" s="33"/>
      <c r="D4" s="34"/>
    </row>
    <row r="5" spans="1:4" ht="28.5" customHeight="1">
      <c r="A5" s="35" t="s">
        <v>46</v>
      </c>
      <c r="B5" s="36">
        <v>24.75</v>
      </c>
      <c r="C5" s="37"/>
      <c r="D5" s="37"/>
    </row>
    <row r="6" spans="1:2" ht="28.5" customHeight="1">
      <c r="A6" s="35" t="s">
        <v>152</v>
      </c>
      <c r="B6" s="36">
        <v>24.75</v>
      </c>
    </row>
    <row r="7" spans="1:2" ht="28.5" customHeight="1">
      <c r="A7" s="35" t="s">
        <v>153</v>
      </c>
      <c r="B7" s="36">
        <v>24.75</v>
      </c>
    </row>
    <row r="8" spans="1:2" ht="28.5" customHeight="1">
      <c r="A8" s="35" t="s">
        <v>85</v>
      </c>
      <c r="B8" s="36">
        <v>0.6</v>
      </c>
    </row>
    <row r="9" spans="1:2" ht="28.5" customHeight="1">
      <c r="A9" s="35" t="s">
        <v>86</v>
      </c>
      <c r="B9" s="36">
        <v>24.15</v>
      </c>
    </row>
    <row r="10" spans="1:2" ht="15.75" customHeight="1">
      <c r="A10" s="38"/>
      <c r="B10" s="39"/>
    </row>
    <row r="11" spans="1:3" ht="15.75" customHeight="1">
      <c r="A11" s="38"/>
      <c r="B11" s="39"/>
      <c r="C11" s="37"/>
    </row>
    <row r="12" spans="1:3" ht="15.75" customHeight="1">
      <c r="A12" s="38"/>
      <c r="B12" s="40"/>
      <c r="C12" s="37"/>
    </row>
    <row r="13" spans="1:3" ht="15.75" customHeight="1">
      <c r="A13" s="38"/>
      <c r="B13" s="40"/>
      <c r="C13" s="37"/>
    </row>
    <row r="14" spans="1:3" ht="15.75" customHeight="1">
      <c r="A14" s="38"/>
      <c r="B14" s="40"/>
      <c r="C14" s="37"/>
    </row>
    <row r="15" spans="1:3" ht="15.75" customHeight="1">
      <c r="A15" s="38"/>
      <c r="B15" s="39"/>
      <c r="C15" s="37"/>
    </row>
    <row r="16" spans="1:3" ht="11.25">
      <c r="A16" s="37"/>
      <c r="B16" s="37"/>
      <c r="C16" s="37"/>
    </row>
    <row r="17" spans="1:3" ht="11.25">
      <c r="A17" s="37"/>
      <c r="B17" s="37"/>
      <c r="C17" s="37"/>
    </row>
    <row r="18" spans="1:3" ht="11.25">
      <c r="A18" s="37"/>
      <c r="B18" s="37"/>
      <c r="C18" s="37"/>
    </row>
    <row r="19" spans="1:3" ht="11.25">
      <c r="A19" s="37"/>
      <c r="B19" s="37"/>
      <c r="C19" s="37"/>
    </row>
    <row r="20" spans="1:3" ht="11.25">
      <c r="A20" s="37"/>
      <c r="B20" s="37"/>
      <c r="C20" s="37"/>
    </row>
    <row r="21" spans="1:4" ht="11.25">
      <c r="A21" s="37"/>
      <c r="B21" s="37"/>
      <c r="C21" s="37"/>
      <c r="D21" s="37"/>
    </row>
    <row r="22" spans="1:4" ht="11.25">
      <c r="A22" s="37"/>
      <c r="B22" s="37"/>
      <c r="D22" s="37"/>
    </row>
    <row r="23" spans="1:4" ht="11.25">
      <c r="A23" s="37"/>
      <c r="B23" s="37"/>
      <c r="C23" s="37"/>
      <c r="D23" s="37"/>
    </row>
    <row r="24" spans="2:4" ht="11.25">
      <c r="B24" s="37"/>
      <c r="C24" s="37"/>
      <c r="D24" s="37"/>
    </row>
    <row r="25" spans="2:4" ht="11.25">
      <c r="B25" s="37"/>
      <c r="C25" s="37"/>
      <c r="D25" s="37"/>
    </row>
    <row r="26" spans="3:4" ht="11.25">
      <c r="C26" s="37"/>
      <c r="D26" s="37"/>
    </row>
    <row r="27" spans="2:5" ht="11.25">
      <c r="B27" s="37"/>
      <c r="C27" s="37"/>
      <c r="D27" s="37"/>
      <c r="E27" s="37"/>
    </row>
    <row r="28" spans="3:7" ht="11.25">
      <c r="C28" s="37"/>
      <c r="D28" s="37"/>
      <c r="E28" s="37"/>
      <c r="G28" s="37"/>
    </row>
    <row r="29" spans="3:5" ht="11.25">
      <c r="C29" s="37"/>
      <c r="D29" s="37"/>
      <c r="E29" s="37"/>
    </row>
    <row r="30" spans="4:5" ht="11.25">
      <c r="D30" s="37"/>
      <c r="E30" s="37"/>
    </row>
    <row r="31" ht="11.25">
      <c r="E31" s="37"/>
    </row>
    <row r="32" ht="11.25">
      <c r="E32" s="37"/>
    </row>
    <row r="33" spans="5:6" ht="11.25">
      <c r="E33" s="37"/>
      <c r="F33" s="37"/>
    </row>
    <row r="34" ht="11.25">
      <c r="F34" s="37"/>
    </row>
    <row r="35" spans="6:7" ht="11.25">
      <c r="F35" s="37"/>
      <c r="G35" s="37"/>
    </row>
    <row r="36" ht="11.25">
      <c r="F36" s="37"/>
    </row>
    <row r="37" ht="11.25">
      <c r="F37" s="37"/>
    </row>
    <row r="38" ht="11.25">
      <c r="G38" s="37"/>
    </row>
  </sheetData>
  <sheetProtection/>
  <printOptions horizontalCentered="1"/>
  <pageMargins left="0.5905511811023622" right="0.5905511811023622" top="0.9999999849815068" bottom="0.9999999849815068" header="0" footer="0"/>
  <pageSetup fitToHeight="1000" fitToWidth="1" orientation="portrait" pageOrder="overThenDown" paperSize="9" scale="80"/>
  <headerFooter scaleWithDoc="0"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J56"/>
  <sheetViews>
    <sheetView zoomScaleSheetLayoutView="100" workbookViewId="0" topLeftCell="F1">
      <selection activeCell="M55" sqref="M55"/>
    </sheetView>
  </sheetViews>
  <sheetFormatPr defaultColWidth="12" defaultRowHeight="11.25"/>
  <cols>
    <col min="1" max="1" width="10" style="14" customWidth="1"/>
    <col min="2" max="2" width="25.5" style="14" customWidth="1"/>
    <col min="3" max="3" width="11.33203125" style="14" customWidth="1"/>
    <col min="4" max="5" width="31.66015625" style="14" customWidth="1"/>
    <col min="6" max="6" width="48.33203125" style="14" customWidth="1"/>
    <col min="7" max="7" width="23.5" style="14" customWidth="1"/>
    <col min="8" max="8" width="23.66015625" style="14" customWidth="1"/>
    <col min="9" max="9" width="22.16015625" style="14" customWidth="1"/>
    <col min="10" max="16384" width="12" style="14" customWidth="1"/>
  </cols>
  <sheetData>
    <row r="1" spans="1:10" s="13" customFormat="1" ht="30" customHeight="1">
      <c r="A1" s="15" t="s">
        <v>230</v>
      </c>
      <c r="B1" s="16"/>
      <c r="C1" s="16"/>
      <c r="D1" s="16"/>
      <c r="E1" s="16"/>
      <c r="F1" s="17"/>
      <c r="G1" s="16"/>
      <c r="H1" s="16"/>
      <c r="I1" s="16"/>
      <c r="J1" s="16"/>
    </row>
    <row r="2" s="13" customFormat="1" ht="15" customHeight="1">
      <c r="A2" s="18" t="s">
        <v>231</v>
      </c>
    </row>
    <row r="3" spans="1:10" s="13" customFormat="1" ht="15" customHeight="1">
      <c r="A3" s="18" t="s">
        <v>232</v>
      </c>
      <c r="J3" s="18" t="s">
        <v>233</v>
      </c>
    </row>
    <row r="4" spans="1:10" s="13" customFormat="1" ht="15" customHeight="1">
      <c r="A4" s="19" t="s">
        <v>234</v>
      </c>
      <c r="B4" s="19" t="s">
        <v>235</v>
      </c>
      <c r="C4" s="19" t="s">
        <v>236</v>
      </c>
      <c r="D4" s="19" t="s">
        <v>144</v>
      </c>
      <c r="E4" s="19" t="s">
        <v>237</v>
      </c>
      <c r="F4" s="19" t="s">
        <v>238</v>
      </c>
      <c r="G4" s="19" t="s">
        <v>239</v>
      </c>
      <c r="H4" s="19" t="s">
        <v>240</v>
      </c>
      <c r="I4" s="19" t="s">
        <v>241</v>
      </c>
      <c r="J4" s="19" t="s">
        <v>242</v>
      </c>
    </row>
    <row r="5" spans="1:10" s="13" customFormat="1" ht="13.5">
      <c r="A5" s="20" t="s">
        <v>243</v>
      </c>
      <c r="B5" s="20"/>
      <c r="C5" s="20"/>
      <c r="D5" s="20"/>
      <c r="E5" s="20"/>
      <c r="F5" s="20"/>
      <c r="G5" s="21">
        <v>664670400</v>
      </c>
      <c r="H5" s="21">
        <v>664670400</v>
      </c>
      <c r="I5" s="21">
        <v>664670400</v>
      </c>
      <c r="J5" s="23"/>
    </row>
    <row r="6" spans="1:10" s="13" customFormat="1" ht="24">
      <c r="A6" s="20"/>
      <c r="B6" s="20" t="s">
        <v>152</v>
      </c>
      <c r="C6" s="20" t="s">
        <v>199</v>
      </c>
      <c r="D6" s="20" t="s">
        <v>244</v>
      </c>
      <c r="E6" s="20" t="s">
        <v>245</v>
      </c>
      <c r="F6" s="20" t="s">
        <v>246</v>
      </c>
      <c r="G6" s="22">
        <v>1120000</v>
      </c>
      <c r="H6" s="22">
        <v>1120000</v>
      </c>
      <c r="I6" s="24">
        <v>1120000</v>
      </c>
      <c r="J6" s="20"/>
    </row>
    <row r="7" spans="1:10" s="13" customFormat="1" ht="33.75" customHeight="1">
      <c r="A7" s="20"/>
      <c r="B7" s="20" t="s">
        <v>152</v>
      </c>
      <c r="C7" s="20" t="s">
        <v>199</v>
      </c>
      <c r="D7" s="20" t="s">
        <v>244</v>
      </c>
      <c r="E7" s="20" t="s">
        <v>247</v>
      </c>
      <c r="F7" s="20" t="s">
        <v>248</v>
      </c>
      <c r="G7" s="22">
        <v>35000</v>
      </c>
      <c r="H7" s="22">
        <v>35000</v>
      </c>
      <c r="I7" s="22">
        <v>35000</v>
      </c>
      <c r="J7" s="20"/>
    </row>
    <row r="8" spans="1:10" s="13" customFormat="1" ht="60">
      <c r="A8" s="20"/>
      <c r="B8" s="20" t="s">
        <v>152</v>
      </c>
      <c r="C8" s="20" t="s">
        <v>199</v>
      </c>
      <c r="D8" s="20" t="s">
        <v>244</v>
      </c>
      <c r="E8" s="20" t="s">
        <v>249</v>
      </c>
      <c r="F8" s="20" t="s">
        <v>250</v>
      </c>
      <c r="G8" s="22">
        <v>180000</v>
      </c>
      <c r="H8" s="22">
        <v>180000</v>
      </c>
      <c r="I8" s="22">
        <v>180000</v>
      </c>
      <c r="J8" s="20"/>
    </row>
    <row r="9" spans="1:10" s="13" customFormat="1" ht="36">
      <c r="A9" s="20"/>
      <c r="B9" s="20" t="s">
        <v>152</v>
      </c>
      <c r="C9" s="20" t="s">
        <v>199</v>
      </c>
      <c r="D9" s="20" t="s">
        <v>244</v>
      </c>
      <c r="E9" s="20" t="s">
        <v>251</v>
      </c>
      <c r="F9" s="20" t="s">
        <v>252</v>
      </c>
      <c r="G9" s="22">
        <v>50000</v>
      </c>
      <c r="H9" s="22">
        <v>50000</v>
      </c>
      <c r="I9" s="22">
        <v>50000</v>
      </c>
      <c r="J9" s="20"/>
    </row>
    <row r="10" spans="1:10" s="13" customFormat="1" ht="24">
      <c r="A10" s="20"/>
      <c r="B10" s="20" t="s">
        <v>152</v>
      </c>
      <c r="C10" s="20" t="s">
        <v>199</v>
      </c>
      <c r="D10" s="20" t="s">
        <v>244</v>
      </c>
      <c r="E10" s="20" t="s">
        <v>253</v>
      </c>
      <c r="F10" s="20" t="s">
        <v>254</v>
      </c>
      <c r="G10" s="22">
        <v>200000</v>
      </c>
      <c r="H10" s="22">
        <v>200000</v>
      </c>
      <c r="I10" s="22">
        <v>200000</v>
      </c>
      <c r="J10" s="20"/>
    </row>
    <row r="11" spans="1:10" s="13" customFormat="1" ht="24">
      <c r="A11" s="20"/>
      <c r="B11" s="20" t="s">
        <v>152</v>
      </c>
      <c r="C11" s="20" t="s">
        <v>199</v>
      </c>
      <c r="D11" s="20" t="s">
        <v>244</v>
      </c>
      <c r="E11" s="20" t="s">
        <v>255</v>
      </c>
      <c r="F11" s="20" t="s">
        <v>256</v>
      </c>
      <c r="G11" s="22">
        <v>100000</v>
      </c>
      <c r="H11" s="22">
        <v>100000</v>
      </c>
      <c r="I11" s="22">
        <v>100000</v>
      </c>
      <c r="J11" s="20"/>
    </row>
    <row r="12" spans="1:10" s="13" customFormat="1" ht="48">
      <c r="A12" s="20"/>
      <c r="B12" s="20" t="s">
        <v>152</v>
      </c>
      <c r="C12" s="20" t="s">
        <v>199</v>
      </c>
      <c r="D12" s="20" t="s">
        <v>244</v>
      </c>
      <c r="E12" s="20" t="s">
        <v>257</v>
      </c>
      <c r="F12" s="20" t="s">
        <v>258</v>
      </c>
      <c r="G12" s="22">
        <v>150000</v>
      </c>
      <c r="H12" s="22">
        <v>150000</v>
      </c>
      <c r="I12" s="22">
        <v>150000</v>
      </c>
      <c r="J12" s="20"/>
    </row>
    <row r="13" spans="1:10" s="13" customFormat="1" ht="24">
      <c r="A13" s="20"/>
      <c r="B13" s="20" t="s">
        <v>152</v>
      </c>
      <c r="C13" s="20" t="s">
        <v>199</v>
      </c>
      <c r="D13" s="20" t="s">
        <v>244</v>
      </c>
      <c r="E13" s="20" t="s">
        <v>259</v>
      </c>
      <c r="F13" s="20" t="s">
        <v>260</v>
      </c>
      <c r="G13" s="22">
        <v>100000</v>
      </c>
      <c r="H13" s="22">
        <v>100000</v>
      </c>
      <c r="I13" s="22">
        <v>100000</v>
      </c>
      <c r="J13" s="20"/>
    </row>
    <row r="14" spans="1:10" s="13" customFormat="1" ht="60">
      <c r="A14" s="20"/>
      <c r="B14" s="20" t="s">
        <v>152</v>
      </c>
      <c r="C14" s="20" t="s">
        <v>199</v>
      </c>
      <c r="D14" s="20" t="s">
        <v>244</v>
      </c>
      <c r="E14" s="20" t="s">
        <v>261</v>
      </c>
      <c r="F14" s="20" t="s">
        <v>262</v>
      </c>
      <c r="G14" s="22">
        <v>100000</v>
      </c>
      <c r="H14" s="22">
        <v>100000</v>
      </c>
      <c r="I14" s="22">
        <v>100000</v>
      </c>
      <c r="J14" s="20"/>
    </row>
    <row r="15" spans="1:10" s="13" customFormat="1" ht="36">
      <c r="A15" s="20"/>
      <c r="B15" s="20" t="s">
        <v>152</v>
      </c>
      <c r="C15" s="20" t="s">
        <v>199</v>
      </c>
      <c r="D15" s="20" t="s">
        <v>244</v>
      </c>
      <c r="E15" s="20" t="s">
        <v>263</v>
      </c>
      <c r="F15" s="20" t="s">
        <v>264</v>
      </c>
      <c r="G15" s="22">
        <v>150000</v>
      </c>
      <c r="H15" s="22">
        <v>150000</v>
      </c>
      <c r="I15" s="22">
        <v>150000</v>
      </c>
      <c r="J15" s="20"/>
    </row>
    <row r="16" spans="1:10" s="13" customFormat="1" ht="48">
      <c r="A16" s="20"/>
      <c r="B16" s="20" t="s">
        <v>152</v>
      </c>
      <c r="C16" s="20" t="s">
        <v>199</v>
      </c>
      <c r="D16" s="20" t="s">
        <v>244</v>
      </c>
      <c r="E16" s="20" t="s">
        <v>265</v>
      </c>
      <c r="F16" s="20" t="s">
        <v>252</v>
      </c>
      <c r="G16" s="22">
        <v>5000</v>
      </c>
      <c r="H16" s="22">
        <v>5000</v>
      </c>
      <c r="I16" s="22">
        <v>5000</v>
      </c>
      <c r="J16" s="20"/>
    </row>
    <row r="17" spans="1:10" s="13" customFormat="1" ht="24">
      <c r="A17" s="20"/>
      <c r="B17" s="20" t="s">
        <v>152</v>
      </c>
      <c r="C17" s="20" t="s">
        <v>199</v>
      </c>
      <c r="D17" s="20" t="s">
        <v>244</v>
      </c>
      <c r="E17" s="20" t="s">
        <v>266</v>
      </c>
      <c r="F17" s="20" t="s">
        <v>256</v>
      </c>
      <c r="G17" s="22">
        <v>200000</v>
      </c>
      <c r="H17" s="22">
        <v>200000</v>
      </c>
      <c r="I17" s="22">
        <v>200000</v>
      </c>
      <c r="J17" s="20"/>
    </row>
    <row r="18" spans="1:10" s="13" customFormat="1" ht="36">
      <c r="A18" s="20"/>
      <c r="B18" s="20" t="s">
        <v>152</v>
      </c>
      <c r="C18" s="20" t="s">
        <v>199</v>
      </c>
      <c r="D18" s="20" t="s">
        <v>244</v>
      </c>
      <c r="E18" s="20" t="s">
        <v>267</v>
      </c>
      <c r="F18" s="20" t="s">
        <v>268</v>
      </c>
      <c r="G18" s="22">
        <v>70000</v>
      </c>
      <c r="H18" s="22">
        <v>70000</v>
      </c>
      <c r="I18" s="22">
        <v>70000</v>
      </c>
      <c r="J18" s="20"/>
    </row>
    <row r="19" spans="1:10" s="13" customFormat="1" ht="24">
      <c r="A19" s="20"/>
      <c r="B19" s="20" t="s">
        <v>152</v>
      </c>
      <c r="C19" s="20" t="s">
        <v>199</v>
      </c>
      <c r="D19" s="20" t="s">
        <v>244</v>
      </c>
      <c r="E19" s="20" t="s">
        <v>269</v>
      </c>
      <c r="F19" s="20" t="s">
        <v>270</v>
      </c>
      <c r="G19" s="22">
        <v>3331700</v>
      </c>
      <c r="H19" s="22">
        <v>3331700</v>
      </c>
      <c r="I19" s="22">
        <v>3331700</v>
      </c>
      <c r="J19" s="20"/>
    </row>
    <row r="20" spans="1:10" s="13" customFormat="1" ht="72">
      <c r="A20" s="20"/>
      <c r="B20" s="20" t="s">
        <v>152</v>
      </c>
      <c r="C20" s="20" t="s">
        <v>199</v>
      </c>
      <c r="D20" s="20" t="s">
        <v>244</v>
      </c>
      <c r="E20" s="20" t="s">
        <v>271</v>
      </c>
      <c r="F20" s="20" t="s">
        <v>272</v>
      </c>
      <c r="G20" s="22">
        <v>200000</v>
      </c>
      <c r="H20" s="22">
        <v>200000</v>
      </c>
      <c r="I20" s="22">
        <v>200000</v>
      </c>
      <c r="J20" s="20"/>
    </row>
    <row r="21" spans="1:10" s="13" customFormat="1" ht="24">
      <c r="A21" s="20"/>
      <c r="B21" s="20" t="s">
        <v>152</v>
      </c>
      <c r="C21" s="20" t="s">
        <v>199</v>
      </c>
      <c r="D21" s="20" t="s">
        <v>244</v>
      </c>
      <c r="E21" s="20" t="s">
        <v>273</v>
      </c>
      <c r="F21" s="20" t="s">
        <v>274</v>
      </c>
      <c r="G21" s="22">
        <v>85000</v>
      </c>
      <c r="H21" s="22">
        <v>85000</v>
      </c>
      <c r="I21" s="22">
        <v>85000</v>
      </c>
      <c r="J21" s="20"/>
    </row>
    <row r="22" spans="1:10" s="13" customFormat="1" ht="72">
      <c r="A22" s="20"/>
      <c r="B22" s="20" t="s">
        <v>152</v>
      </c>
      <c r="C22" s="20" t="s">
        <v>199</v>
      </c>
      <c r="D22" s="20" t="s">
        <v>244</v>
      </c>
      <c r="E22" s="20" t="s">
        <v>275</v>
      </c>
      <c r="F22" s="20" t="s">
        <v>276</v>
      </c>
      <c r="G22" s="22">
        <v>210000</v>
      </c>
      <c r="H22" s="22">
        <v>210000</v>
      </c>
      <c r="I22" s="22">
        <v>210000</v>
      </c>
      <c r="J22" s="20"/>
    </row>
    <row r="23" spans="1:10" s="13" customFormat="1" ht="24">
      <c r="A23" s="20"/>
      <c r="B23" s="20" t="s">
        <v>152</v>
      </c>
      <c r="C23" s="20" t="s">
        <v>201</v>
      </c>
      <c r="D23" s="20" t="s">
        <v>277</v>
      </c>
      <c r="E23" s="20" t="s">
        <v>278</v>
      </c>
      <c r="F23" s="20" t="s">
        <v>279</v>
      </c>
      <c r="G23" s="22">
        <v>30000000</v>
      </c>
      <c r="H23" s="22">
        <v>30000000</v>
      </c>
      <c r="I23" s="22">
        <v>30000000</v>
      </c>
      <c r="J23" s="20"/>
    </row>
    <row r="24" spans="1:10" s="13" customFormat="1" ht="24">
      <c r="A24" s="20"/>
      <c r="B24" s="20" t="s">
        <v>152</v>
      </c>
      <c r="C24" s="20" t="s">
        <v>201</v>
      </c>
      <c r="D24" s="20" t="s">
        <v>277</v>
      </c>
      <c r="E24" s="20" t="s">
        <v>280</v>
      </c>
      <c r="F24" s="20" t="s">
        <v>281</v>
      </c>
      <c r="G24" s="22">
        <v>3852500</v>
      </c>
      <c r="H24" s="22">
        <v>3852500</v>
      </c>
      <c r="I24" s="22">
        <v>3852500</v>
      </c>
      <c r="J24" s="20"/>
    </row>
    <row r="25" spans="1:10" s="13" customFormat="1" ht="24">
      <c r="A25" s="20"/>
      <c r="B25" s="20" t="s">
        <v>152</v>
      </c>
      <c r="C25" s="20" t="s">
        <v>201</v>
      </c>
      <c r="D25" s="20" t="s">
        <v>277</v>
      </c>
      <c r="E25" s="20" t="s">
        <v>282</v>
      </c>
      <c r="F25" s="20" t="s">
        <v>283</v>
      </c>
      <c r="G25" s="22">
        <v>150000000</v>
      </c>
      <c r="H25" s="22">
        <v>150000000</v>
      </c>
      <c r="I25" s="22">
        <v>150000000</v>
      </c>
      <c r="J25" s="20"/>
    </row>
    <row r="26" spans="1:10" s="13" customFormat="1" ht="24">
      <c r="A26" s="20"/>
      <c r="B26" s="20" t="s">
        <v>152</v>
      </c>
      <c r="C26" s="20" t="s">
        <v>201</v>
      </c>
      <c r="D26" s="20" t="s">
        <v>277</v>
      </c>
      <c r="E26" s="20" t="s">
        <v>284</v>
      </c>
      <c r="F26" s="20" t="s">
        <v>285</v>
      </c>
      <c r="G26" s="22">
        <v>120000000</v>
      </c>
      <c r="H26" s="22">
        <v>120000000</v>
      </c>
      <c r="I26" s="22">
        <v>120000000</v>
      </c>
      <c r="J26" s="20"/>
    </row>
    <row r="27" spans="1:10" s="13" customFormat="1" ht="24">
      <c r="A27" s="20"/>
      <c r="B27" s="20" t="s">
        <v>152</v>
      </c>
      <c r="C27" s="20" t="s">
        <v>201</v>
      </c>
      <c r="D27" s="20" t="s">
        <v>277</v>
      </c>
      <c r="E27" s="20" t="s">
        <v>286</v>
      </c>
      <c r="F27" s="20" t="s">
        <v>287</v>
      </c>
      <c r="G27" s="22">
        <v>103700</v>
      </c>
      <c r="H27" s="22">
        <v>103700</v>
      </c>
      <c r="I27" s="22">
        <v>103700</v>
      </c>
      <c r="J27" s="20"/>
    </row>
    <row r="28" spans="1:10" s="13" customFormat="1" ht="24">
      <c r="A28" s="20"/>
      <c r="B28" s="20" t="s">
        <v>152</v>
      </c>
      <c r="C28" s="20" t="s">
        <v>201</v>
      </c>
      <c r="D28" s="20" t="s">
        <v>277</v>
      </c>
      <c r="E28" s="20" t="s">
        <v>288</v>
      </c>
      <c r="F28" s="20" t="s">
        <v>289</v>
      </c>
      <c r="G28" s="22">
        <v>954300</v>
      </c>
      <c r="H28" s="22">
        <v>954300</v>
      </c>
      <c r="I28" s="22">
        <v>954300</v>
      </c>
      <c r="J28" s="20"/>
    </row>
    <row r="29" spans="1:10" s="13" customFormat="1" ht="24">
      <c r="A29" s="20"/>
      <c r="B29" s="20" t="s">
        <v>152</v>
      </c>
      <c r="C29" s="20" t="s">
        <v>203</v>
      </c>
      <c r="D29" s="20" t="s">
        <v>290</v>
      </c>
      <c r="E29" s="20" t="s">
        <v>291</v>
      </c>
      <c r="F29" s="20" t="s">
        <v>292</v>
      </c>
      <c r="G29" s="22">
        <v>10000000</v>
      </c>
      <c r="H29" s="22">
        <v>10000000</v>
      </c>
      <c r="I29" s="22">
        <v>10000000</v>
      </c>
      <c r="J29" s="20" t="s">
        <v>293</v>
      </c>
    </row>
    <row r="30" spans="1:10" s="13" customFormat="1" ht="24">
      <c r="A30" s="20"/>
      <c r="B30" s="20" t="s">
        <v>152</v>
      </c>
      <c r="C30" s="20" t="s">
        <v>203</v>
      </c>
      <c r="D30" s="20" t="s">
        <v>290</v>
      </c>
      <c r="E30" s="20" t="s">
        <v>294</v>
      </c>
      <c r="F30" s="20" t="s">
        <v>295</v>
      </c>
      <c r="G30" s="22">
        <v>140000000</v>
      </c>
      <c r="H30" s="22">
        <v>140000000</v>
      </c>
      <c r="I30" s="22">
        <v>140000000</v>
      </c>
      <c r="J30" s="20" t="s">
        <v>293</v>
      </c>
    </row>
    <row r="31" spans="1:10" s="13" customFormat="1" ht="24">
      <c r="A31" s="20"/>
      <c r="B31" s="20" t="s">
        <v>152</v>
      </c>
      <c r="C31" s="20" t="s">
        <v>203</v>
      </c>
      <c r="D31" s="20" t="s">
        <v>290</v>
      </c>
      <c r="E31" s="20" t="s">
        <v>296</v>
      </c>
      <c r="F31" s="20" t="s">
        <v>295</v>
      </c>
      <c r="G31" s="22">
        <v>150000000</v>
      </c>
      <c r="H31" s="22">
        <v>150000000</v>
      </c>
      <c r="I31" s="22">
        <v>150000000</v>
      </c>
      <c r="J31" s="20" t="s">
        <v>293</v>
      </c>
    </row>
    <row r="32" spans="1:10" s="13" customFormat="1" ht="24">
      <c r="A32" s="20"/>
      <c r="B32" s="20" t="s">
        <v>152</v>
      </c>
      <c r="C32" s="20" t="s">
        <v>203</v>
      </c>
      <c r="D32" s="20" t="s">
        <v>290</v>
      </c>
      <c r="E32" s="20" t="s">
        <v>297</v>
      </c>
      <c r="F32" s="20" t="s">
        <v>298</v>
      </c>
      <c r="G32" s="22">
        <v>1652000</v>
      </c>
      <c r="H32" s="22">
        <v>1652000</v>
      </c>
      <c r="I32" s="22">
        <v>1652000</v>
      </c>
      <c r="J32" s="20" t="s">
        <v>293</v>
      </c>
    </row>
    <row r="33" spans="1:10" s="13" customFormat="1" ht="60">
      <c r="A33" s="20"/>
      <c r="B33" s="20" t="s">
        <v>152</v>
      </c>
      <c r="C33" s="20" t="s">
        <v>203</v>
      </c>
      <c r="D33" s="20" t="s">
        <v>290</v>
      </c>
      <c r="E33" s="20" t="s">
        <v>299</v>
      </c>
      <c r="F33" s="20" t="s">
        <v>300</v>
      </c>
      <c r="G33" s="22">
        <v>9000000</v>
      </c>
      <c r="H33" s="22">
        <v>9000000</v>
      </c>
      <c r="I33" s="22">
        <v>9000000</v>
      </c>
      <c r="J33" s="20" t="s">
        <v>293</v>
      </c>
    </row>
    <row r="34" spans="1:10" s="13" customFormat="1" ht="24">
      <c r="A34" s="20"/>
      <c r="B34" s="20" t="s">
        <v>152</v>
      </c>
      <c r="C34" s="20" t="s">
        <v>203</v>
      </c>
      <c r="D34" s="20" t="s">
        <v>290</v>
      </c>
      <c r="E34" s="20" t="s">
        <v>301</v>
      </c>
      <c r="F34" s="20" t="s">
        <v>302</v>
      </c>
      <c r="G34" s="22">
        <v>369600</v>
      </c>
      <c r="H34" s="22">
        <v>369600</v>
      </c>
      <c r="I34" s="22">
        <v>369600</v>
      </c>
      <c r="J34" s="20" t="s">
        <v>293</v>
      </c>
    </row>
    <row r="35" spans="1:10" s="13" customFormat="1" ht="36">
      <c r="A35" s="20"/>
      <c r="B35" s="20" t="s">
        <v>152</v>
      </c>
      <c r="C35" s="20" t="s">
        <v>203</v>
      </c>
      <c r="D35" s="20" t="s">
        <v>290</v>
      </c>
      <c r="E35" s="20" t="s">
        <v>303</v>
      </c>
      <c r="F35" s="20" t="s">
        <v>304</v>
      </c>
      <c r="G35" s="22">
        <v>90900</v>
      </c>
      <c r="H35" s="22">
        <v>90900</v>
      </c>
      <c r="I35" s="22">
        <v>90900</v>
      </c>
      <c r="J35" s="20" t="s">
        <v>293</v>
      </c>
    </row>
    <row r="36" spans="1:10" s="13" customFormat="1" ht="24">
      <c r="A36" s="20"/>
      <c r="B36" s="20" t="s">
        <v>152</v>
      </c>
      <c r="C36" s="20" t="s">
        <v>203</v>
      </c>
      <c r="D36" s="20" t="s">
        <v>290</v>
      </c>
      <c r="E36" s="20" t="s">
        <v>305</v>
      </c>
      <c r="F36" s="20" t="s">
        <v>306</v>
      </c>
      <c r="G36" s="22">
        <v>6771200</v>
      </c>
      <c r="H36" s="22">
        <v>6771200</v>
      </c>
      <c r="I36" s="22">
        <v>6771200</v>
      </c>
      <c r="J36" s="20" t="s">
        <v>293</v>
      </c>
    </row>
    <row r="37" spans="1:10" s="13" customFormat="1" ht="36">
      <c r="A37" s="20"/>
      <c r="B37" s="20" t="s">
        <v>152</v>
      </c>
      <c r="C37" s="20" t="s">
        <v>203</v>
      </c>
      <c r="D37" s="20" t="s">
        <v>290</v>
      </c>
      <c r="E37" s="20" t="s">
        <v>307</v>
      </c>
      <c r="F37" s="20" t="s">
        <v>308</v>
      </c>
      <c r="G37" s="22">
        <v>1325000</v>
      </c>
      <c r="H37" s="22">
        <v>1325000</v>
      </c>
      <c r="I37" s="22">
        <v>1325000</v>
      </c>
      <c r="J37" s="20" t="s">
        <v>293</v>
      </c>
    </row>
    <row r="38" spans="1:10" s="13" customFormat="1" ht="72">
      <c r="A38" s="20"/>
      <c r="B38" s="20" t="s">
        <v>152</v>
      </c>
      <c r="C38" s="20" t="s">
        <v>205</v>
      </c>
      <c r="D38" s="20" t="s">
        <v>309</v>
      </c>
      <c r="E38" s="20" t="s">
        <v>310</v>
      </c>
      <c r="F38" s="20" t="s">
        <v>311</v>
      </c>
      <c r="G38" s="22">
        <v>650000</v>
      </c>
      <c r="H38" s="22">
        <v>650000</v>
      </c>
      <c r="I38" s="22">
        <v>650000</v>
      </c>
      <c r="J38" s="20"/>
    </row>
    <row r="39" spans="1:10" s="13" customFormat="1" ht="36">
      <c r="A39" s="20"/>
      <c r="B39" s="20" t="s">
        <v>152</v>
      </c>
      <c r="C39" s="20" t="s">
        <v>205</v>
      </c>
      <c r="D39" s="20" t="s">
        <v>309</v>
      </c>
      <c r="E39" s="20" t="s">
        <v>312</v>
      </c>
      <c r="F39" s="20" t="s">
        <v>313</v>
      </c>
      <c r="G39" s="22">
        <v>850000</v>
      </c>
      <c r="H39" s="22">
        <v>850000</v>
      </c>
      <c r="I39" s="22">
        <v>850000</v>
      </c>
      <c r="J39" s="20"/>
    </row>
    <row r="40" spans="1:10" s="13" customFormat="1" ht="24">
      <c r="A40" s="20"/>
      <c r="B40" s="20" t="s">
        <v>152</v>
      </c>
      <c r="C40" s="20" t="s">
        <v>205</v>
      </c>
      <c r="D40" s="20" t="s">
        <v>309</v>
      </c>
      <c r="E40" s="20" t="s">
        <v>314</v>
      </c>
      <c r="F40" s="20" t="s">
        <v>315</v>
      </c>
      <c r="G40" s="22">
        <v>1470800</v>
      </c>
      <c r="H40" s="22">
        <v>1470800</v>
      </c>
      <c r="I40" s="22">
        <v>1470800</v>
      </c>
      <c r="J40" s="20"/>
    </row>
    <row r="41" spans="1:10" s="13" customFormat="1" ht="72">
      <c r="A41" s="20"/>
      <c r="B41" s="20" t="s">
        <v>152</v>
      </c>
      <c r="C41" s="20" t="s">
        <v>207</v>
      </c>
      <c r="D41" s="20" t="s">
        <v>316</v>
      </c>
      <c r="E41" s="20" t="s">
        <v>310</v>
      </c>
      <c r="F41" s="20" t="s">
        <v>317</v>
      </c>
      <c r="G41" s="22">
        <v>844000</v>
      </c>
      <c r="H41" s="22">
        <v>844000</v>
      </c>
      <c r="I41" s="22">
        <v>844000</v>
      </c>
      <c r="J41" s="20"/>
    </row>
    <row r="42" spans="1:10" s="13" customFormat="1" ht="24">
      <c r="A42" s="20"/>
      <c r="B42" s="20" t="s">
        <v>152</v>
      </c>
      <c r="C42" s="20" t="s">
        <v>207</v>
      </c>
      <c r="D42" s="20" t="s">
        <v>316</v>
      </c>
      <c r="E42" s="20" t="s">
        <v>318</v>
      </c>
      <c r="F42" s="20" t="s">
        <v>319</v>
      </c>
      <c r="G42" s="22">
        <v>10000</v>
      </c>
      <c r="H42" s="22">
        <v>10000</v>
      </c>
      <c r="I42" s="22">
        <v>10000</v>
      </c>
      <c r="J42" s="20"/>
    </row>
    <row r="43" spans="1:10" s="13" customFormat="1" ht="36">
      <c r="A43" s="20"/>
      <c r="B43" s="20" t="s">
        <v>152</v>
      </c>
      <c r="C43" s="20" t="s">
        <v>207</v>
      </c>
      <c r="D43" s="20" t="s">
        <v>316</v>
      </c>
      <c r="E43" s="20" t="s">
        <v>320</v>
      </c>
      <c r="F43" s="20" t="s">
        <v>321</v>
      </c>
      <c r="G43" s="22">
        <v>1081800</v>
      </c>
      <c r="H43" s="22">
        <v>1081800</v>
      </c>
      <c r="I43" s="22">
        <v>1081800</v>
      </c>
      <c r="J43" s="20"/>
    </row>
    <row r="44" spans="1:10" s="13" customFormat="1" ht="72">
      <c r="A44" s="20"/>
      <c r="B44" s="20" t="s">
        <v>152</v>
      </c>
      <c r="C44" s="20" t="s">
        <v>209</v>
      </c>
      <c r="D44" s="20" t="s">
        <v>322</v>
      </c>
      <c r="E44" s="20" t="s">
        <v>310</v>
      </c>
      <c r="F44" s="20" t="s">
        <v>323</v>
      </c>
      <c r="G44" s="22">
        <v>1150000</v>
      </c>
      <c r="H44" s="22">
        <v>1150000</v>
      </c>
      <c r="I44" s="22">
        <v>1150000</v>
      </c>
      <c r="J44" s="20"/>
    </row>
    <row r="45" spans="1:10" s="13" customFormat="1" ht="60">
      <c r="A45" s="20"/>
      <c r="B45" s="20" t="s">
        <v>152</v>
      </c>
      <c r="C45" s="20" t="s">
        <v>209</v>
      </c>
      <c r="D45" s="20" t="s">
        <v>322</v>
      </c>
      <c r="E45" s="20" t="s">
        <v>324</v>
      </c>
      <c r="F45" s="20" t="s">
        <v>325</v>
      </c>
      <c r="G45" s="22">
        <v>5300</v>
      </c>
      <c r="H45" s="22">
        <v>5300</v>
      </c>
      <c r="I45" s="22">
        <v>5300</v>
      </c>
      <c r="J45" s="20"/>
    </row>
    <row r="46" spans="1:10" s="13" customFormat="1" ht="24">
      <c r="A46" s="20"/>
      <c r="B46" s="20" t="s">
        <v>152</v>
      </c>
      <c r="C46" s="20" t="s">
        <v>209</v>
      </c>
      <c r="D46" s="20" t="s">
        <v>322</v>
      </c>
      <c r="E46" s="20" t="s">
        <v>326</v>
      </c>
      <c r="F46" s="20" t="s">
        <v>327</v>
      </c>
      <c r="G46" s="22">
        <v>1137100</v>
      </c>
      <c r="H46" s="22">
        <v>1137100</v>
      </c>
      <c r="I46" s="22">
        <v>1137100</v>
      </c>
      <c r="J46" s="20"/>
    </row>
    <row r="47" spans="1:10" s="13" customFormat="1" ht="24">
      <c r="A47" s="20"/>
      <c r="B47" s="20" t="s">
        <v>152</v>
      </c>
      <c r="C47" s="20" t="s">
        <v>209</v>
      </c>
      <c r="D47" s="20" t="s">
        <v>322</v>
      </c>
      <c r="E47" s="20" t="s">
        <v>328</v>
      </c>
      <c r="F47" s="20" t="s">
        <v>329</v>
      </c>
      <c r="G47" s="22">
        <v>5000</v>
      </c>
      <c r="H47" s="22">
        <v>5000</v>
      </c>
      <c r="I47" s="22">
        <v>5000</v>
      </c>
      <c r="J47" s="20"/>
    </row>
    <row r="48" spans="1:10" s="13" customFormat="1" ht="48">
      <c r="A48" s="20"/>
      <c r="B48" s="20" t="s">
        <v>152</v>
      </c>
      <c r="C48" s="20" t="s">
        <v>209</v>
      </c>
      <c r="D48" s="20" t="s">
        <v>322</v>
      </c>
      <c r="E48" s="20" t="s">
        <v>330</v>
      </c>
      <c r="F48" s="20" t="s">
        <v>331</v>
      </c>
      <c r="G48" s="22">
        <v>365500</v>
      </c>
      <c r="H48" s="22">
        <v>365500</v>
      </c>
      <c r="I48" s="22">
        <v>365500</v>
      </c>
      <c r="J48" s="20"/>
    </row>
    <row r="49" spans="1:10" s="13" customFormat="1" ht="72">
      <c r="A49" s="20"/>
      <c r="B49" s="20" t="s">
        <v>152</v>
      </c>
      <c r="C49" s="20" t="s">
        <v>211</v>
      </c>
      <c r="D49" s="20" t="s">
        <v>332</v>
      </c>
      <c r="E49" s="20" t="s">
        <v>310</v>
      </c>
      <c r="F49" s="20" t="s">
        <v>323</v>
      </c>
      <c r="G49" s="22">
        <v>800000</v>
      </c>
      <c r="H49" s="22">
        <v>800000</v>
      </c>
      <c r="I49" s="22">
        <v>800000</v>
      </c>
      <c r="J49" s="20"/>
    </row>
    <row r="50" spans="1:10" s="13" customFormat="1" ht="60">
      <c r="A50" s="20"/>
      <c r="B50" s="20" t="s">
        <v>152</v>
      </c>
      <c r="C50" s="20" t="s">
        <v>211</v>
      </c>
      <c r="D50" s="20" t="s">
        <v>332</v>
      </c>
      <c r="E50" s="20" t="s">
        <v>333</v>
      </c>
      <c r="F50" s="20" t="s">
        <v>325</v>
      </c>
      <c r="G50" s="22">
        <v>2700</v>
      </c>
      <c r="H50" s="22">
        <v>2700</v>
      </c>
      <c r="I50" s="22">
        <v>2700</v>
      </c>
      <c r="J50" s="20"/>
    </row>
    <row r="51" spans="1:10" s="13" customFormat="1" ht="36">
      <c r="A51" s="20"/>
      <c r="B51" s="20" t="s">
        <v>152</v>
      </c>
      <c r="C51" s="20" t="s">
        <v>211</v>
      </c>
      <c r="D51" s="20" t="s">
        <v>332</v>
      </c>
      <c r="E51" s="20" t="s">
        <v>318</v>
      </c>
      <c r="F51" s="20" t="s">
        <v>334</v>
      </c>
      <c r="G51" s="22">
        <v>10000</v>
      </c>
      <c r="H51" s="22">
        <v>10000</v>
      </c>
      <c r="I51" s="22">
        <v>10000</v>
      </c>
      <c r="J51" s="20"/>
    </row>
    <row r="52" spans="1:10" s="13" customFormat="1" ht="36">
      <c r="A52" s="20"/>
      <c r="B52" s="20" t="s">
        <v>152</v>
      </c>
      <c r="C52" s="20" t="s">
        <v>211</v>
      </c>
      <c r="D52" s="20" t="s">
        <v>332</v>
      </c>
      <c r="E52" s="20" t="s">
        <v>320</v>
      </c>
      <c r="F52" s="20" t="s">
        <v>321</v>
      </c>
      <c r="G52" s="22">
        <v>495800</v>
      </c>
      <c r="H52" s="22">
        <v>495800</v>
      </c>
      <c r="I52" s="22">
        <v>495800</v>
      </c>
      <c r="J52" s="20"/>
    </row>
    <row r="53" spans="1:10" s="13" customFormat="1" ht="48">
      <c r="A53" s="20"/>
      <c r="B53" s="20" t="s">
        <v>152</v>
      </c>
      <c r="C53" s="20" t="s">
        <v>211</v>
      </c>
      <c r="D53" s="20" t="s">
        <v>332</v>
      </c>
      <c r="E53" s="20" t="s">
        <v>335</v>
      </c>
      <c r="F53" s="20" t="s">
        <v>331</v>
      </c>
      <c r="G53" s="22">
        <v>386500</v>
      </c>
      <c r="H53" s="22">
        <v>386500</v>
      </c>
      <c r="I53" s="22">
        <v>386500</v>
      </c>
      <c r="J53" s="20"/>
    </row>
    <row r="54" spans="1:10" s="13" customFormat="1" ht="60">
      <c r="A54" s="20"/>
      <c r="B54" s="20" t="s">
        <v>152</v>
      </c>
      <c r="C54" s="20" t="s">
        <v>213</v>
      </c>
      <c r="D54" s="20" t="s">
        <v>336</v>
      </c>
      <c r="E54" s="20" t="s">
        <v>337</v>
      </c>
      <c r="F54" s="20" t="s">
        <v>338</v>
      </c>
      <c r="G54" s="22">
        <v>5000000</v>
      </c>
      <c r="H54" s="22">
        <v>5000000</v>
      </c>
      <c r="I54" s="22">
        <v>5000000</v>
      </c>
      <c r="J54" s="20"/>
    </row>
    <row r="55" spans="1:10" s="13" customFormat="1" ht="36">
      <c r="A55" s="20"/>
      <c r="B55" s="20" t="s">
        <v>152</v>
      </c>
      <c r="C55" s="20" t="s">
        <v>213</v>
      </c>
      <c r="D55" s="20" t="s">
        <v>336</v>
      </c>
      <c r="E55" s="20" t="s">
        <v>339</v>
      </c>
      <c r="F55" s="20" t="s">
        <v>340</v>
      </c>
      <c r="G55" s="22">
        <v>20000000</v>
      </c>
      <c r="H55" s="22">
        <v>20000000</v>
      </c>
      <c r="I55" s="22">
        <v>20000000</v>
      </c>
      <c r="J55" s="20"/>
    </row>
    <row r="56" s="14" customFormat="1" ht="13.5">
      <c r="I56" s="25"/>
    </row>
  </sheetData>
  <sheetProtection/>
  <mergeCells count="1">
    <mergeCell ref="A1:J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47"/>
  <sheetViews>
    <sheetView zoomScaleSheetLayoutView="100" workbookViewId="0" topLeftCell="D1">
      <selection activeCell="J8" sqref="J8"/>
    </sheetView>
  </sheetViews>
  <sheetFormatPr defaultColWidth="10.66015625" defaultRowHeight="14.25" customHeight="1"/>
  <cols>
    <col min="1" max="1" width="19.5" style="1" customWidth="1"/>
    <col min="2" max="2" width="16.83203125" style="2" customWidth="1"/>
    <col min="3" max="3" width="50.33203125" style="2" customWidth="1"/>
    <col min="4" max="4" width="16.16015625" style="2" bestFit="1" customWidth="1"/>
    <col min="5" max="5" width="15.16015625" style="2" bestFit="1" customWidth="1"/>
    <col min="6" max="6" width="14.5" style="2" bestFit="1" customWidth="1"/>
    <col min="7" max="7" width="15.16015625" style="2" bestFit="1" customWidth="1"/>
    <col min="8" max="8" width="26.33203125" style="2" customWidth="1"/>
    <col min="9" max="16384" width="10.66015625" style="1" customWidth="1"/>
  </cols>
  <sheetData>
    <row r="1" spans="1:8" s="1" customFormat="1" ht="25.5" customHeight="1">
      <c r="A1" s="3" t="s">
        <v>341</v>
      </c>
      <c r="B1" s="3"/>
      <c r="C1" s="3"/>
      <c r="D1" s="3"/>
      <c r="E1" s="3"/>
      <c r="F1" s="3"/>
      <c r="G1" s="3"/>
      <c r="H1" s="3"/>
    </row>
    <row r="2" spans="1:8" s="1" customFormat="1" ht="18" customHeight="1">
      <c r="A2" s="3" t="s">
        <v>342</v>
      </c>
      <c r="B2" s="3"/>
      <c r="C2" s="3"/>
      <c r="D2" s="3"/>
      <c r="E2" s="3"/>
      <c r="F2" s="3"/>
      <c r="G2" s="3"/>
      <c r="H2" s="3"/>
    </row>
    <row r="3" spans="1:12" s="1" customFormat="1" ht="18" customHeight="1">
      <c r="A3" s="4" t="s">
        <v>343</v>
      </c>
      <c r="B3" s="5"/>
      <c r="C3" s="5"/>
      <c r="D3" s="5"/>
      <c r="E3" s="5"/>
      <c r="F3" s="5"/>
      <c r="G3" s="5"/>
      <c r="H3" s="4" t="s">
        <v>2</v>
      </c>
      <c r="L3" s="12"/>
    </row>
    <row r="4" spans="1:8" s="1" customFormat="1" ht="24" customHeight="1">
      <c r="A4" s="6" t="s">
        <v>344</v>
      </c>
      <c r="B4" s="6"/>
      <c r="C4" s="6"/>
      <c r="D4" s="7" t="s">
        <v>152</v>
      </c>
      <c r="E4" s="7"/>
      <c r="F4" s="7"/>
      <c r="G4" s="7"/>
      <c r="H4" s="7"/>
    </row>
    <row r="5" spans="1:8" s="1" customFormat="1" ht="14.25" customHeight="1">
      <c r="A5" s="8"/>
      <c r="B5" s="9" t="s">
        <v>345</v>
      </c>
      <c r="C5" s="9" t="s">
        <v>346</v>
      </c>
      <c r="D5" s="9" t="s">
        <v>347</v>
      </c>
      <c r="E5" s="9"/>
      <c r="F5" s="9"/>
      <c r="G5" s="9"/>
      <c r="H5" s="9"/>
    </row>
    <row r="6" spans="1:8" s="1" customFormat="1" ht="14.25" customHeight="1">
      <c r="A6" s="8"/>
      <c r="B6" s="9"/>
      <c r="C6" s="9"/>
      <c r="D6" s="9" t="s">
        <v>348</v>
      </c>
      <c r="E6" s="9"/>
      <c r="F6" s="9" t="s">
        <v>349</v>
      </c>
      <c r="G6" s="9"/>
      <c r="H6" s="9" t="s">
        <v>350</v>
      </c>
    </row>
    <row r="7" spans="1:8" s="1" customFormat="1" ht="34.5" customHeight="1">
      <c r="A7" s="9" t="s">
        <v>351</v>
      </c>
      <c r="B7" s="10" t="s">
        <v>46</v>
      </c>
      <c r="C7" s="10" t="s">
        <v>231</v>
      </c>
      <c r="D7" s="10">
        <v>1351.48</v>
      </c>
      <c r="E7" s="10"/>
      <c r="F7" s="10">
        <v>1351.48</v>
      </c>
      <c r="G7" s="10"/>
      <c r="H7" s="10" t="s">
        <v>352</v>
      </c>
    </row>
    <row r="8" spans="1:8" s="1" customFormat="1" ht="65.25" customHeight="1">
      <c r="A8" s="9"/>
      <c r="B8" s="10" t="s">
        <v>48</v>
      </c>
      <c r="C8" s="10" t="s">
        <v>259</v>
      </c>
      <c r="D8" s="10" t="s">
        <v>353</v>
      </c>
      <c r="E8" s="10"/>
      <c r="F8" s="10" t="s">
        <v>353</v>
      </c>
      <c r="G8" s="10"/>
      <c r="H8" s="10" t="s">
        <v>352</v>
      </c>
    </row>
    <row r="9" spans="1:8" s="1" customFormat="1" ht="50.25" customHeight="1">
      <c r="A9" s="9"/>
      <c r="B9" s="10" t="s">
        <v>48</v>
      </c>
      <c r="C9" s="10" t="s">
        <v>269</v>
      </c>
      <c r="D9" s="10" t="s">
        <v>354</v>
      </c>
      <c r="E9" s="10"/>
      <c r="F9" s="10" t="s">
        <v>354</v>
      </c>
      <c r="G9" s="10"/>
      <c r="H9" s="10" t="s">
        <v>352</v>
      </c>
    </row>
    <row r="10" spans="1:8" s="1" customFormat="1" ht="50.25" customHeight="1">
      <c r="A10" s="9"/>
      <c r="B10" s="10" t="s">
        <v>48</v>
      </c>
      <c r="C10" s="10" t="s">
        <v>275</v>
      </c>
      <c r="D10" s="10" t="s">
        <v>355</v>
      </c>
      <c r="E10" s="10"/>
      <c r="F10" s="10" t="s">
        <v>355</v>
      </c>
      <c r="G10" s="10"/>
      <c r="H10" s="10" t="s">
        <v>352</v>
      </c>
    </row>
    <row r="11" spans="1:8" s="1" customFormat="1" ht="143.25" customHeight="1">
      <c r="A11" s="9"/>
      <c r="B11" s="10" t="s">
        <v>48</v>
      </c>
      <c r="C11" s="10" t="s">
        <v>265</v>
      </c>
      <c r="D11" s="10" t="s">
        <v>356</v>
      </c>
      <c r="E11" s="10"/>
      <c r="F11" s="10" t="s">
        <v>356</v>
      </c>
      <c r="G11" s="10"/>
      <c r="H11" s="10" t="s">
        <v>352</v>
      </c>
    </row>
    <row r="12" spans="1:8" s="1" customFormat="1" ht="45.75" customHeight="1">
      <c r="A12" s="9"/>
      <c r="B12" s="10" t="s">
        <v>48</v>
      </c>
      <c r="C12" s="10" t="s">
        <v>247</v>
      </c>
      <c r="D12" s="10" t="s">
        <v>357</v>
      </c>
      <c r="E12" s="10"/>
      <c r="F12" s="10" t="s">
        <v>357</v>
      </c>
      <c r="G12" s="10"/>
      <c r="H12" s="10" t="s">
        <v>352</v>
      </c>
    </row>
    <row r="13" spans="1:8" s="1" customFormat="1" ht="85.5" customHeight="1">
      <c r="A13" s="9"/>
      <c r="B13" s="10" t="s">
        <v>48</v>
      </c>
      <c r="C13" s="10" t="s">
        <v>245</v>
      </c>
      <c r="D13" s="10" t="s">
        <v>358</v>
      </c>
      <c r="E13" s="10"/>
      <c r="F13" s="10" t="s">
        <v>358</v>
      </c>
      <c r="G13" s="10"/>
      <c r="H13" s="10" t="s">
        <v>352</v>
      </c>
    </row>
    <row r="14" spans="1:8" s="1" customFormat="1" ht="34.5" customHeight="1">
      <c r="A14" s="9"/>
      <c r="B14" s="10" t="s">
        <v>47</v>
      </c>
      <c r="C14" s="10" t="s">
        <v>359</v>
      </c>
      <c r="D14" s="10" t="s">
        <v>360</v>
      </c>
      <c r="E14" s="10"/>
      <c r="F14" s="10" t="s">
        <v>360</v>
      </c>
      <c r="G14" s="10"/>
      <c r="H14" s="10" t="s">
        <v>352</v>
      </c>
    </row>
    <row r="15" spans="1:8" s="1" customFormat="1" ht="41.25" customHeight="1">
      <c r="A15" s="9"/>
      <c r="B15" s="10" t="s">
        <v>47</v>
      </c>
      <c r="C15" s="10" t="s">
        <v>361</v>
      </c>
      <c r="D15" s="10" t="s">
        <v>362</v>
      </c>
      <c r="E15" s="10"/>
      <c r="F15" s="10" t="s">
        <v>362</v>
      </c>
      <c r="G15" s="10"/>
      <c r="H15" s="10" t="s">
        <v>352</v>
      </c>
    </row>
    <row r="16" spans="1:8" s="1" customFormat="1" ht="65.25" customHeight="1">
      <c r="A16" s="9"/>
      <c r="B16" s="10" t="s">
        <v>48</v>
      </c>
      <c r="C16" s="10" t="s">
        <v>251</v>
      </c>
      <c r="D16" s="10" t="s">
        <v>363</v>
      </c>
      <c r="E16" s="10"/>
      <c r="F16" s="10" t="s">
        <v>363</v>
      </c>
      <c r="G16" s="10"/>
      <c r="H16" s="10" t="s">
        <v>352</v>
      </c>
    </row>
    <row r="17" spans="1:8" s="1" customFormat="1" ht="45.75" customHeight="1">
      <c r="A17" s="9"/>
      <c r="B17" s="10" t="s">
        <v>48</v>
      </c>
      <c r="C17" s="10" t="s">
        <v>255</v>
      </c>
      <c r="D17" s="10" t="s">
        <v>353</v>
      </c>
      <c r="E17" s="10"/>
      <c r="F17" s="10" t="s">
        <v>353</v>
      </c>
      <c r="G17" s="10"/>
      <c r="H17" s="10" t="s">
        <v>352</v>
      </c>
    </row>
    <row r="18" spans="1:8" s="1" customFormat="1" ht="50.25" customHeight="1">
      <c r="A18" s="9"/>
      <c r="B18" s="10" t="s">
        <v>48</v>
      </c>
      <c r="C18" s="10" t="s">
        <v>257</v>
      </c>
      <c r="D18" s="10" t="s">
        <v>364</v>
      </c>
      <c r="E18" s="10"/>
      <c r="F18" s="10" t="s">
        <v>364</v>
      </c>
      <c r="G18" s="10"/>
      <c r="H18" s="10" t="s">
        <v>352</v>
      </c>
    </row>
    <row r="19" spans="1:8" s="1" customFormat="1" ht="45.75" customHeight="1">
      <c r="A19" s="9"/>
      <c r="B19" s="10" t="s">
        <v>48</v>
      </c>
      <c r="C19" s="10" t="s">
        <v>266</v>
      </c>
      <c r="D19" s="10" t="s">
        <v>365</v>
      </c>
      <c r="E19" s="10"/>
      <c r="F19" s="10" t="s">
        <v>365</v>
      </c>
      <c r="G19" s="10"/>
      <c r="H19" s="10" t="s">
        <v>352</v>
      </c>
    </row>
    <row r="20" spans="1:8" s="1" customFormat="1" ht="58.5" customHeight="1">
      <c r="A20" s="9"/>
      <c r="B20" s="10" t="s">
        <v>48</v>
      </c>
      <c r="C20" s="10" t="s">
        <v>253</v>
      </c>
      <c r="D20" s="10" t="s">
        <v>365</v>
      </c>
      <c r="E20" s="10"/>
      <c r="F20" s="10" t="s">
        <v>365</v>
      </c>
      <c r="G20" s="10"/>
      <c r="H20" s="10" t="s">
        <v>352</v>
      </c>
    </row>
    <row r="21" spans="1:8" s="1" customFormat="1" ht="45.75" customHeight="1">
      <c r="A21" s="9"/>
      <c r="B21" s="10" t="s">
        <v>48</v>
      </c>
      <c r="C21" s="10" t="s">
        <v>263</v>
      </c>
      <c r="D21" s="10" t="s">
        <v>364</v>
      </c>
      <c r="E21" s="10"/>
      <c r="F21" s="10" t="s">
        <v>364</v>
      </c>
      <c r="G21" s="10"/>
      <c r="H21" s="10" t="s">
        <v>352</v>
      </c>
    </row>
    <row r="22" spans="1:8" s="1" customFormat="1" ht="72" customHeight="1">
      <c r="A22" s="9"/>
      <c r="B22" s="10" t="s">
        <v>48</v>
      </c>
      <c r="C22" s="10" t="s">
        <v>261</v>
      </c>
      <c r="D22" s="10" t="s">
        <v>353</v>
      </c>
      <c r="E22" s="10"/>
      <c r="F22" s="10" t="s">
        <v>353</v>
      </c>
      <c r="G22" s="10"/>
      <c r="H22" s="10" t="s">
        <v>352</v>
      </c>
    </row>
    <row r="23" spans="1:8" s="1" customFormat="1" ht="34.5" customHeight="1">
      <c r="A23" s="9"/>
      <c r="B23" s="10" t="s">
        <v>47</v>
      </c>
      <c r="C23" s="10" t="s">
        <v>366</v>
      </c>
      <c r="D23" s="10" t="s">
        <v>367</v>
      </c>
      <c r="E23" s="10"/>
      <c r="F23" s="10" t="s">
        <v>367</v>
      </c>
      <c r="G23" s="10"/>
      <c r="H23" s="10" t="s">
        <v>352</v>
      </c>
    </row>
    <row r="24" spans="1:8" s="1" customFormat="1" ht="34.5" customHeight="1">
      <c r="A24" s="9"/>
      <c r="B24" s="10" t="s">
        <v>47</v>
      </c>
      <c r="C24" s="10" t="s">
        <v>368</v>
      </c>
      <c r="D24" s="10" t="s">
        <v>369</v>
      </c>
      <c r="E24" s="10"/>
      <c r="F24" s="10" t="s">
        <v>369</v>
      </c>
      <c r="G24" s="10"/>
      <c r="H24" s="10" t="s">
        <v>352</v>
      </c>
    </row>
    <row r="25" spans="1:8" s="1" customFormat="1" ht="45.75" customHeight="1">
      <c r="A25" s="9"/>
      <c r="B25" s="10" t="s">
        <v>48</v>
      </c>
      <c r="C25" s="10" t="s">
        <v>271</v>
      </c>
      <c r="D25" s="10" t="s">
        <v>365</v>
      </c>
      <c r="E25" s="10"/>
      <c r="F25" s="10" t="s">
        <v>365</v>
      </c>
      <c r="G25" s="10"/>
      <c r="H25" s="10" t="s">
        <v>352</v>
      </c>
    </row>
    <row r="26" spans="1:8" s="1" customFormat="1" ht="45.75" customHeight="1">
      <c r="A26" s="9"/>
      <c r="B26" s="10" t="s">
        <v>48</v>
      </c>
      <c r="C26" s="10" t="s">
        <v>249</v>
      </c>
      <c r="D26" s="10" t="s">
        <v>370</v>
      </c>
      <c r="E26" s="10"/>
      <c r="F26" s="10" t="s">
        <v>370</v>
      </c>
      <c r="G26" s="10"/>
      <c r="H26" s="10" t="s">
        <v>352</v>
      </c>
    </row>
    <row r="27" spans="1:8" s="1" customFormat="1" ht="34.5" customHeight="1">
      <c r="A27" s="9"/>
      <c r="B27" s="10" t="s">
        <v>47</v>
      </c>
      <c r="C27" s="10" t="s">
        <v>371</v>
      </c>
      <c r="D27" s="10" t="s">
        <v>372</v>
      </c>
      <c r="E27" s="10"/>
      <c r="F27" s="10" t="s">
        <v>372</v>
      </c>
      <c r="G27" s="10"/>
      <c r="H27" s="10" t="s">
        <v>352</v>
      </c>
    </row>
    <row r="28" spans="1:8" s="1" customFormat="1" ht="48" customHeight="1">
      <c r="A28" s="9"/>
      <c r="B28" s="10" t="s">
        <v>47</v>
      </c>
      <c r="C28" s="10" t="s">
        <v>149</v>
      </c>
      <c r="D28" s="10" t="s">
        <v>357</v>
      </c>
      <c r="E28" s="10"/>
      <c r="F28" s="10" t="s">
        <v>357</v>
      </c>
      <c r="G28" s="10"/>
      <c r="H28" s="10" t="s">
        <v>352</v>
      </c>
    </row>
    <row r="29" spans="1:8" s="1" customFormat="1" ht="50.25" customHeight="1">
      <c r="A29" s="9"/>
      <c r="B29" s="10" t="s">
        <v>48</v>
      </c>
      <c r="C29" s="10" t="s">
        <v>267</v>
      </c>
      <c r="D29" s="10" t="s">
        <v>373</v>
      </c>
      <c r="E29" s="10"/>
      <c r="F29" s="10" t="s">
        <v>373</v>
      </c>
      <c r="G29" s="10"/>
      <c r="H29" s="10" t="s">
        <v>352</v>
      </c>
    </row>
    <row r="30" spans="1:8" s="1" customFormat="1" ht="63" customHeight="1">
      <c r="A30" s="9"/>
      <c r="B30" s="10" t="s">
        <v>48</v>
      </c>
      <c r="C30" s="10" t="s">
        <v>273</v>
      </c>
      <c r="D30" s="10" t="s">
        <v>374</v>
      </c>
      <c r="E30" s="10"/>
      <c r="F30" s="10" t="s">
        <v>374</v>
      </c>
      <c r="G30" s="10"/>
      <c r="H30" s="10" t="s">
        <v>352</v>
      </c>
    </row>
    <row r="31" spans="1:8" s="1" customFormat="1" ht="101.25" customHeight="1">
      <c r="A31" s="9" t="s">
        <v>375</v>
      </c>
      <c r="B31" s="10" t="s">
        <v>376</v>
      </c>
      <c r="C31" s="10"/>
      <c r="D31" s="10"/>
      <c r="E31" s="10"/>
      <c r="F31" s="10"/>
      <c r="G31" s="10"/>
      <c r="H31" s="10"/>
    </row>
    <row r="32" spans="1:8" s="1" customFormat="1" ht="38.25" customHeight="1">
      <c r="A32" s="8"/>
      <c r="B32" s="9" t="s">
        <v>377</v>
      </c>
      <c r="C32" s="9"/>
      <c r="D32" s="9" t="s">
        <v>378</v>
      </c>
      <c r="E32" s="9"/>
      <c r="F32" s="9" t="s">
        <v>379</v>
      </c>
      <c r="G32" s="9"/>
      <c r="H32" s="9" t="s">
        <v>380</v>
      </c>
    </row>
    <row r="33" spans="1:8" s="1" customFormat="1" ht="34.5" customHeight="1">
      <c r="A33" s="9" t="s">
        <v>381</v>
      </c>
      <c r="B33" s="11" t="s">
        <v>382</v>
      </c>
      <c r="C33" s="11"/>
      <c r="D33" s="11" t="s">
        <v>383</v>
      </c>
      <c r="E33" s="11"/>
      <c r="F33" s="11" t="s">
        <v>384</v>
      </c>
      <c r="G33" s="11"/>
      <c r="H33" s="11" t="s">
        <v>385</v>
      </c>
    </row>
    <row r="34" spans="1:8" s="1" customFormat="1" ht="34.5" customHeight="1">
      <c r="A34" s="9"/>
      <c r="B34" s="11"/>
      <c r="C34" s="11"/>
      <c r="D34" s="11"/>
      <c r="E34" s="11"/>
      <c r="F34" s="11" t="s">
        <v>386</v>
      </c>
      <c r="G34" s="11"/>
      <c r="H34" s="11" t="s">
        <v>387</v>
      </c>
    </row>
    <row r="35" spans="1:8" s="1" customFormat="1" ht="34.5" customHeight="1">
      <c r="A35" s="9"/>
      <c r="B35" s="11"/>
      <c r="C35" s="11"/>
      <c r="D35" s="11" t="s">
        <v>388</v>
      </c>
      <c r="E35" s="11"/>
      <c r="F35" s="11" t="s">
        <v>389</v>
      </c>
      <c r="G35" s="11"/>
      <c r="H35" s="11" t="s">
        <v>390</v>
      </c>
    </row>
    <row r="36" spans="1:8" s="1" customFormat="1" ht="34.5" customHeight="1">
      <c r="A36" s="9"/>
      <c r="B36" s="11"/>
      <c r="C36" s="11"/>
      <c r="D36" s="11"/>
      <c r="E36" s="11"/>
      <c r="F36" s="11" t="s">
        <v>391</v>
      </c>
      <c r="G36" s="11"/>
      <c r="H36" s="11" t="s">
        <v>390</v>
      </c>
    </row>
    <row r="37" spans="1:8" s="1" customFormat="1" ht="34.5" customHeight="1">
      <c r="A37" s="9"/>
      <c r="B37" s="11"/>
      <c r="C37" s="11"/>
      <c r="D37" s="11"/>
      <c r="E37" s="11"/>
      <c r="F37" s="11" t="s">
        <v>392</v>
      </c>
      <c r="G37" s="11"/>
      <c r="H37" s="11" t="s">
        <v>393</v>
      </c>
    </row>
    <row r="38" spans="1:8" s="1" customFormat="1" ht="34.5" customHeight="1">
      <c r="A38" s="9"/>
      <c r="B38" s="11" t="s">
        <v>394</v>
      </c>
      <c r="C38" s="11"/>
      <c r="D38" s="11" t="s">
        <v>395</v>
      </c>
      <c r="E38" s="11"/>
      <c r="F38" s="11" t="s">
        <v>396</v>
      </c>
      <c r="G38" s="11"/>
      <c r="H38" s="11" t="s">
        <v>390</v>
      </c>
    </row>
    <row r="39" spans="1:8" s="1" customFormat="1" ht="34.5" customHeight="1">
      <c r="A39" s="9"/>
      <c r="B39" s="11"/>
      <c r="C39" s="11"/>
      <c r="D39" s="11"/>
      <c r="E39" s="11"/>
      <c r="F39" s="11" t="s">
        <v>397</v>
      </c>
      <c r="G39" s="11"/>
      <c r="H39" s="11" t="s">
        <v>390</v>
      </c>
    </row>
    <row r="40" spans="1:8" s="1" customFormat="1" ht="34.5" customHeight="1">
      <c r="A40" s="9"/>
      <c r="B40" s="11"/>
      <c r="C40" s="11"/>
      <c r="D40" s="11"/>
      <c r="E40" s="11"/>
      <c r="F40" s="11" t="s">
        <v>398</v>
      </c>
      <c r="G40" s="11"/>
      <c r="H40" s="11" t="s">
        <v>390</v>
      </c>
    </row>
    <row r="41" spans="1:8" s="1" customFormat="1" ht="34.5" customHeight="1">
      <c r="A41" s="9"/>
      <c r="B41" s="11"/>
      <c r="C41" s="11"/>
      <c r="D41" s="11" t="s">
        <v>399</v>
      </c>
      <c r="E41" s="11"/>
      <c r="F41" s="11" t="s">
        <v>400</v>
      </c>
      <c r="G41" s="11"/>
      <c r="H41" s="11" t="s">
        <v>401</v>
      </c>
    </row>
    <row r="42" spans="1:8" s="1" customFormat="1" ht="34.5" customHeight="1">
      <c r="A42" s="9"/>
      <c r="B42" s="11"/>
      <c r="C42" s="11"/>
      <c r="D42" s="11"/>
      <c r="E42" s="11"/>
      <c r="F42" s="11" t="s">
        <v>402</v>
      </c>
      <c r="G42" s="11"/>
      <c r="H42" s="11" t="s">
        <v>403</v>
      </c>
    </row>
    <row r="43" spans="1:8" s="1" customFormat="1" ht="34.5" customHeight="1">
      <c r="A43" s="9"/>
      <c r="B43" s="11"/>
      <c r="C43" s="11"/>
      <c r="D43" s="11"/>
      <c r="E43" s="11"/>
      <c r="F43" s="11" t="s">
        <v>404</v>
      </c>
      <c r="G43" s="11"/>
      <c r="H43" s="11" t="s">
        <v>405</v>
      </c>
    </row>
    <row r="44" spans="1:8" s="1" customFormat="1" ht="34.5" customHeight="1">
      <c r="A44" s="9"/>
      <c r="B44" s="11"/>
      <c r="C44" s="11"/>
      <c r="D44" s="11"/>
      <c r="E44" s="11"/>
      <c r="F44" s="11" t="s">
        <v>406</v>
      </c>
      <c r="G44" s="11"/>
      <c r="H44" s="11" t="s">
        <v>407</v>
      </c>
    </row>
    <row r="45" spans="1:8" s="1" customFormat="1" ht="34.5" customHeight="1">
      <c r="A45" s="9"/>
      <c r="B45" s="11"/>
      <c r="C45" s="11"/>
      <c r="D45" s="11" t="s">
        <v>408</v>
      </c>
      <c r="E45" s="11"/>
      <c r="F45" s="11" t="s">
        <v>409</v>
      </c>
      <c r="G45" s="11"/>
      <c r="H45" s="11" t="s">
        <v>405</v>
      </c>
    </row>
    <row r="46" spans="1:8" s="1" customFormat="1" ht="34.5" customHeight="1">
      <c r="A46" s="9"/>
      <c r="B46" s="11" t="s">
        <v>410</v>
      </c>
      <c r="C46" s="11"/>
      <c r="D46" s="11" t="s">
        <v>411</v>
      </c>
      <c r="E46" s="11"/>
      <c r="F46" s="11" t="s">
        <v>412</v>
      </c>
      <c r="G46" s="11"/>
      <c r="H46" s="11" t="s">
        <v>413</v>
      </c>
    </row>
    <row r="47" spans="1:8" s="1" customFormat="1" ht="34.5" customHeight="1">
      <c r="A47" s="9"/>
      <c r="B47" s="11" t="s">
        <v>414</v>
      </c>
      <c r="C47" s="11"/>
      <c r="D47" s="11" t="s">
        <v>415</v>
      </c>
      <c r="E47" s="11"/>
      <c r="F47" s="11" t="s">
        <v>416</v>
      </c>
      <c r="G47" s="11"/>
      <c r="H47" s="11" t="s">
        <v>390</v>
      </c>
    </row>
  </sheetData>
  <sheetProtection/>
  <mergeCells count="89">
    <mergeCell ref="A1:H1"/>
    <mergeCell ref="A2:H2"/>
    <mergeCell ref="A4:C4"/>
    <mergeCell ref="D4:H4"/>
    <mergeCell ref="D5:H5"/>
    <mergeCell ref="D6:E6"/>
    <mergeCell ref="F6:G6"/>
    <mergeCell ref="D7:E7"/>
    <mergeCell ref="F7:G7"/>
    <mergeCell ref="D8:E8"/>
    <mergeCell ref="F8:G8"/>
    <mergeCell ref="D9:E9"/>
    <mergeCell ref="F9:G9"/>
    <mergeCell ref="D10:E10"/>
    <mergeCell ref="F10:G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B31:H31"/>
    <mergeCell ref="B32:C32"/>
    <mergeCell ref="D32:E32"/>
    <mergeCell ref="F32:G32"/>
    <mergeCell ref="F33:G33"/>
    <mergeCell ref="F34:G34"/>
    <mergeCell ref="F35:G35"/>
    <mergeCell ref="F36:G36"/>
    <mergeCell ref="F37:G37"/>
    <mergeCell ref="F38:G38"/>
    <mergeCell ref="F39:G39"/>
    <mergeCell ref="F40:G40"/>
    <mergeCell ref="F41:G41"/>
    <mergeCell ref="F42:G42"/>
    <mergeCell ref="F43:G43"/>
    <mergeCell ref="F44:G44"/>
    <mergeCell ref="D45:E45"/>
    <mergeCell ref="F45:G45"/>
    <mergeCell ref="B46:C46"/>
    <mergeCell ref="D46:E46"/>
    <mergeCell ref="F46:G46"/>
    <mergeCell ref="B47:C47"/>
    <mergeCell ref="D47:E47"/>
    <mergeCell ref="F47:G47"/>
    <mergeCell ref="A7:A30"/>
    <mergeCell ref="A33:A47"/>
    <mergeCell ref="B5:B6"/>
    <mergeCell ref="C5:C6"/>
    <mergeCell ref="B33:C37"/>
    <mergeCell ref="D33:E34"/>
    <mergeCell ref="D35:E37"/>
    <mergeCell ref="B38:C45"/>
    <mergeCell ref="D38:E40"/>
    <mergeCell ref="D41:E4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4"/>
  <sheetViews>
    <sheetView showGridLines="0" showZeros="0" zoomScale="61" zoomScaleNormal="61" workbookViewId="0" topLeftCell="A1">
      <selection activeCell="A1" sqref="A1"/>
    </sheetView>
  </sheetViews>
  <sheetFormatPr defaultColWidth="9.16015625" defaultRowHeight="12.75" customHeight="1"/>
  <cols>
    <col min="1" max="1" width="12.16015625" style="0" customWidth="1"/>
    <col min="2" max="2" width="56.33203125" style="0" customWidth="1"/>
    <col min="3" max="3" width="14" style="0" customWidth="1"/>
    <col min="4" max="11" width="12" style="0" customWidth="1"/>
  </cols>
  <sheetData>
    <row r="1" spans="1:2" ht="3" customHeight="1">
      <c r="A1" s="37"/>
      <c r="B1" s="119"/>
    </row>
    <row r="2" spans="1:11" ht="36" customHeight="1">
      <c r="A2" s="49" t="s">
        <v>38</v>
      </c>
      <c r="B2" s="120"/>
      <c r="C2" s="98"/>
      <c r="D2" s="98"/>
      <c r="E2" s="98"/>
      <c r="F2" s="98"/>
      <c r="G2" s="98"/>
      <c r="H2" s="98"/>
      <c r="I2" s="98"/>
      <c r="J2" s="98"/>
      <c r="K2" s="98"/>
    </row>
    <row r="3" spans="1:11" ht="15.75" customHeight="1">
      <c r="A3" s="75" t="s">
        <v>39</v>
      </c>
      <c r="C3" s="99"/>
      <c r="D3" s="99"/>
      <c r="E3" s="99"/>
      <c r="F3" s="99"/>
      <c r="G3" s="99"/>
      <c r="H3" s="99"/>
      <c r="I3" s="99"/>
      <c r="J3" s="99"/>
      <c r="K3" s="100" t="s">
        <v>2</v>
      </c>
    </row>
    <row r="4" spans="1:11" ht="24.75" customHeight="1">
      <c r="A4" s="147" t="s">
        <v>40</v>
      </c>
      <c r="B4" s="101"/>
      <c r="C4" s="148" t="s">
        <v>41</v>
      </c>
      <c r="D4" s="148"/>
      <c r="E4" s="148"/>
      <c r="F4" s="148" t="s">
        <v>42</v>
      </c>
      <c r="G4" s="148"/>
      <c r="H4" s="149"/>
      <c r="I4" s="56" t="s">
        <v>43</v>
      </c>
      <c r="J4" s="56"/>
      <c r="K4" s="56"/>
    </row>
    <row r="5" spans="1:11" ht="24.75" customHeight="1">
      <c r="A5" s="121" t="s">
        <v>44</v>
      </c>
      <c r="B5" s="123" t="s">
        <v>45</v>
      </c>
      <c r="C5" s="123" t="s">
        <v>46</v>
      </c>
      <c r="D5" s="123" t="s">
        <v>47</v>
      </c>
      <c r="E5" s="123" t="s">
        <v>48</v>
      </c>
      <c r="F5" s="123" t="s">
        <v>46</v>
      </c>
      <c r="G5" s="123" t="s">
        <v>47</v>
      </c>
      <c r="H5" s="123" t="s">
        <v>48</v>
      </c>
      <c r="I5" s="139" t="s">
        <v>46</v>
      </c>
      <c r="J5" s="139" t="s">
        <v>47</v>
      </c>
      <c r="K5" s="151" t="s">
        <v>48</v>
      </c>
    </row>
    <row r="6" spans="1:11" ht="24.75" customHeight="1">
      <c r="A6" s="150"/>
      <c r="B6" s="84" t="s">
        <v>46</v>
      </c>
      <c r="C6" s="146">
        <v>3691.35</v>
      </c>
      <c r="D6" s="146">
        <v>732.7</v>
      </c>
      <c r="E6" s="146">
        <v>2958.65</v>
      </c>
      <c r="F6" s="146">
        <v>35789.85</v>
      </c>
      <c r="G6" s="146">
        <v>722.81</v>
      </c>
      <c r="H6" s="146">
        <v>35067.04</v>
      </c>
      <c r="I6" s="152">
        <f aca="true" t="shared" si="0" ref="I6:I33">IF(IF(C6=0,1,(F6-C6)/C6)=1,0,IF(C6=0,1,(F6-C6)/C6))</f>
        <v>8.695599171034987</v>
      </c>
      <c r="J6" s="152">
        <f aca="true" t="shared" si="1" ref="J6:J33">IF(IF(D6=0,1,(G6-D6)/D6)=1,0,IF(D6=0,1,(G6-D6)/D6))</f>
        <v>-0.013498021018152177</v>
      </c>
      <c r="K6" s="153">
        <f aca="true" t="shared" si="2" ref="K6:K33">IF(IF(E6=0,1,(H6-E6)/E6)=1,0,IF(E6=0,1,(H6-E6)/E6))</f>
        <v>10.852378618626737</v>
      </c>
    </row>
    <row r="7" spans="1:11" ht="24.75" customHeight="1">
      <c r="A7" s="150" t="s">
        <v>49</v>
      </c>
      <c r="B7" s="84" t="s">
        <v>50</v>
      </c>
      <c r="C7" s="146">
        <v>472.91</v>
      </c>
      <c r="D7" s="146">
        <v>0</v>
      </c>
      <c r="E7" s="146">
        <v>472.91</v>
      </c>
      <c r="F7" s="146">
        <v>197.16</v>
      </c>
      <c r="G7" s="146">
        <v>0</v>
      </c>
      <c r="H7" s="146">
        <v>197.16</v>
      </c>
      <c r="I7" s="152">
        <f t="shared" si="0"/>
        <v>-0.5830919202385232</v>
      </c>
      <c r="J7" s="152">
        <f t="shared" si="1"/>
        <v>0</v>
      </c>
      <c r="K7" s="153">
        <f t="shared" si="2"/>
        <v>-0.5830919202385232</v>
      </c>
    </row>
    <row r="8" spans="1:11" ht="24.75" customHeight="1">
      <c r="A8" s="150" t="s">
        <v>51</v>
      </c>
      <c r="B8" s="84" t="s">
        <v>52</v>
      </c>
      <c r="C8" s="146">
        <v>472.91</v>
      </c>
      <c r="D8" s="146">
        <v>0</v>
      </c>
      <c r="E8" s="146">
        <v>472.91</v>
      </c>
      <c r="F8" s="146">
        <v>196.66</v>
      </c>
      <c r="G8" s="146">
        <v>0</v>
      </c>
      <c r="H8" s="146">
        <v>196.66</v>
      </c>
      <c r="I8" s="152">
        <f t="shared" si="0"/>
        <v>-0.5841492038654289</v>
      </c>
      <c r="J8" s="152">
        <f t="shared" si="1"/>
        <v>0</v>
      </c>
      <c r="K8" s="153">
        <f t="shared" si="2"/>
        <v>-0.5841492038654289</v>
      </c>
    </row>
    <row r="9" spans="1:11" ht="24.75" customHeight="1">
      <c r="A9" s="150" t="s">
        <v>53</v>
      </c>
      <c r="B9" s="84" t="s">
        <v>54</v>
      </c>
      <c r="C9" s="146">
        <v>472.91</v>
      </c>
      <c r="D9" s="146">
        <v>0</v>
      </c>
      <c r="E9" s="146">
        <v>472.91</v>
      </c>
      <c r="F9" s="146">
        <v>196.66</v>
      </c>
      <c r="G9" s="146">
        <v>0</v>
      </c>
      <c r="H9" s="146">
        <v>196.66</v>
      </c>
      <c r="I9" s="152">
        <f t="shared" si="0"/>
        <v>-0.5841492038654289</v>
      </c>
      <c r="J9" s="152">
        <f t="shared" si="1"/>
        <v>0</v>
      </c>
      <c r="K9" s="153">
        <f t="shared" si="2"/>
        <v>-0.5841492038654289</v>
      </c>
    </row>
    <row r="10" spans="1:11" ht="24.75" customHeight="1">
      <c r="A10" s="150" t="s">
        <v>55</v>
      </c>
      <c r="B10" s="84" t="s">
        <v>56</v>
      </c>
      <c r="C10" s="146">
        <v>0</v>
      </c>
      <c r="D10" s="146">
        <v>0</v>
      </c>
      <c r="E10" s="146">
        <v>0</v>
      </c>
      <c r="F10" s="146">
        <v>0.5</v>
      </c>
      <c r="G10" s="146">
        <v>0</v>
      </c>
      <c r="H10" s="146">
        <v>0.5</v>
      </c>
      <c r="I10" s="152">
        <f t="shared" si="0"/>
        <v>0</v>
      </c>
      <c r="J10" s="152">
        <f t="shared" si="1"/>
        <v>0</v>
      </c>
      <c r="K10" s="153">
        <f t="shared" si="2"/>
        <v>0</v>
      </c>
    </row>
    <row r="11" spans="1:11" ht="24.75" customHeight="1">
      <c r="A11" s="150" t="s">
        <v>53</v>
      </c>
      <c r="B11" s="84" t="s">
        <v>57</v>
      </c>
      <c r="C11" s="146">
        <v>0</v>
      </c>
      <c r="D11" s="146">
        <v>0</v>
      </c>
      <c r="E11" s="146">
        <v>0</v>
      </c>
      <c r="F11" s="146">
        <v>0.5</v>
      </c>
      <c r="G11" s="146">
        <v>0</v>
      </c>
      <c r="H11" s="146">
        <v>0.5</v>
      </c>
      <c r="I11" s="152">
        <f t="shared" si="0"/>
        <v>0</v>
      </c>
      <c r="J11" s="152">
        <f t="shared" si="1"/>
        <v>0</v>
      </c>
      <c r="K11" s="153">
        <f t="shared" si="2"/>
        <v>0</v>
      </c>
    </row>
    <row r="12" spans="1:11" ht="24.75" customHeight="1">
      <c r="A12" s="150" t="s">
        <v>58</v>
      </c>
      <c r="B12" s="84" t="s">
        <v>59</v>
      </c>
      <c r="C12" s="146">
        <v>126.94</v>
      </c>
      <c r="D12" s="146">
        <v>126.94</v>
      </c>
      <c r="E12" s="146">
        <v>0</v>
      </c>
      <c r="F12" s="146">
        <v>116.91</v>
      </c>
      <c r="G12" s="146">
        <v>116.91</v>
      </c>
      <c r="H12" s="146">
        <v>0</v>
      </c>
      <c r="I12" s="152">
        <f t="shared" si="0"/>
        <v>-0.079013707263274</v>
      </c>
      <c r="J12" s="152">
        <f t="shared" si="1"/>
        <v>-0.079013707263274</v>
      </c>
      <c r="K12" s="153">
        <f t="shared" si="2"/>
        <v>0</v>
      </c>
    </row>
    <row r="13" spans="1:11" ht="24.75" customHeight="1">
      <c r="A13" s="150" t="s">
        <v>60</v>
      </c>
      <c r="B13" s="84" t="s">
        <v>61</v>
      </c>
      <c r="C13" s="146">
        <v>126.94</v>
      </c>
      <c r="D13" s="146">
        <v>126.94</v>
      </c>
      <c r="E13" s="146">
        <v>0</v>
      </c>
      <c r="F13" s="146">
        <v>116.91</v>
      </c>
      <c r="G13" s="146">
        <v>116.91</v>
      </c>
      <c r="H13" s="146">
        <v>0</v>
      </c>
      <c r="I13" s="152">
        <f t="shared" si="0"/>
        <v>-0.079013707263274</v>
      </c>
      <c r="J13" s="152">
        <f t="shared" si="1"/>
        <v>-0.079013707263274</v>
      </c>
      <c r="K13" s="153">
        <f t="shared" si="2"/>
        <v>0</v>
      </c>
    </row>
    <row r="14" spans="1:11" ht="24.75" customHeight="1">
      <c r="A14" s="150" t="s">
        <v>62</v>
      </c>
      <c r="B14" s="84" t="s">
        <v>63</v>
      </c>
      <c r="C14" s="146">
        <v>126.94</v>
      </c>
      <c r="D14" s="146">
        <v>126.94</v>
      </c>
      <c r="E14" s="146">
        <v>0</v>
      </c>
      <c r="F14" s="146">
        <v>116.91</v>
      </c>
      <c r="G14" s="146">
        <v>116.91</v>
      </c>
      <c r="H14" s="146">
        <v>0</v>
      </c>
      <c r="I14" s="152">
        <f t="shared" si="0"/>
        <v>-0.079013707263274</v>
      </c>
      <c r="J14" s="152">
        <f t="shared" si="1"/>
        <v>-0.079013707263274</v>
      </c>
      <c r="K14" s="153">
        <f t="shared" si="2"/>
        <v>0</v>
      </c>
    </row>
    <row r="15" spans="1:11" ht="24.75" customHeight="1">
      <c r="A15" s="150" t="s">
        <v>64</v>
      </c>
      <c r="B15" s="84" t="s">
        <v>65</v>
      </c>
      <c r="C15" s="146">
        <v>0</v>
      </c>
      <c r="D15" s="146">
        <v>0</v>
      </c>
      <c r="E15" s="146">
        <v>0</v>
      </c>
      <c r="F15" s="146">
        <v>2000</v>
      </c>
      <c r="G15" s="146">
        <v>0</v>
      </c>
      <c r="H15" s="146">
        <v>2000</v>
      </c>
      <c r="I15" s="152">
        <f t="shared" si="0"/>
        <v>0</v>
      </c>
      <c r="J15" s="152">
        <f t="shared" si="1"/>
        <v>0</v>
      </c>
      <c r="K15" s="153">
        <f t="shared" si="2"/>
        <v>0</v>
      </c>
    </row>
    <row r="16" spans="1:11" ht="24.75" customHeight="1">
      <c r="A16" s="150" t="s">
        <v>66</v>
      </c>
      <c r="B16" s="84" t="s">
        <v>67</v>
      </c>
      <c r="C16" s="146">
        <v>0</v>
      </c>
      <c r="D16" s="146">
        <v>0</v>
      </c>
      <c r="E16" s="146">
        <v>0</v>
      </c>
      <c r="F16" s="146">
        <v>2000</v>
      </c>
      <c r="G16" s="146">
        <v>0</v>
      </c>
      <c r="H16" s="146">
        <v>2000</v>
      </c>
      <c r="I16" s="152">
        <f t="shared" si="0"/>
        <v>0</v>
      </c>
      <c r="J16" s="152">
        <f t="shared" si="1"/>
        <v>0</v>
      </c>
      <c r="K16" s="153">
        <f t="shared" si="2"/>
        <v>0</v>
      </c>
    </row>
    <row r="17" spans="1:11" ht="24.75" customHeight="1">
      <c r="A17" s="150" t="s">
        <v>62</v>
      </c>
      <c r="B17" s="84" t="s">
        <v>68</v>
      </c>
      <c r="C17" s="146">
        <v>0</v>
      </c>
      <c r="D17" s="146">
        <v>0</v>
      </c>
      <c r="E17" s="146">
        <v>0</v>
      </c>
      <c r="F17" s="146">
        <v>2000</v>
      </c>
      <c r="G17" s="146">
        <v>0</v>
      </c>
      <c r="H17" s="146">
        <v>2000</v>
      </c>
      <c r="I17" s="152">
        <f t="shared" si="0"/>
        <v>0</v>
      </c>
      <c r="J17" s="152">
        <f t="shared" si="1"/>
        <v>0</v>
      </c>
      <c r="K17" s="153">
        <f t="shared" si="2"/>
        <v>0</v>
      </c>
    </row>
    <row r="18" spans="1:11" ht="24.75" customHeight="1">
      <c r="A18" s="150" t="s">
        <v>69</v>
      </c>
      <c r="B18" s="84" t="s">
        <v>70</v>
      </c>
      <c r="C18" s="146">
        <v>0</v>
      </c>
      <c r="D18" s="146">
        <v>0</v>
      </c>
      <c r="E18" s="146">
        <v>0</v>
      </c>
      <c r="F18" s="146">
        <v>112</v>
      </c>
      <c r="G18" s="146">
        <v>0</v>
      </c>
      <c r="H18" s="146">
        <v>112</v>
      </c>
      <c r="I18" s="152">
        <f t="shared" si="0"/>
        <v>0</v>
      </c>
      <c r="J18" s="152">
        <f t="shared" si="1"/>
        <v>0</v>
      </c>
      <c r="K18" s="153">
        <f t="shared" si="2"/>
        <v>0</v>
      </c>
    </row>
    <row r="19" spans="1:11" ht="24.75" customHeight="1">
      <c r="A19" s="150" t="s">
        <v>71</v>
      </c>
      <c r="B19" s="84" t="s">
        <v>72</v>
      </c>
      <c r="C19" s="146">
        <v>0</v>
      </c>
      <c r="D19" s="146">
        <v>0</v>
      </c>
      <c r="E19" s="146">
        <v>0</v>
      </c>
      <c r="F19" s="146">
        <v>112</v>
      </c>
      <c r="G19" s="146">
        <v>0</v>
      </c>
      <c r="H19" s="146">
        <v>112</v>
      </c>
      <c r="I19" s="152">
        <f t="shared" si="0"/>
        <v>0</v>
      </c>
      <c r="J19" s="152">
        <f t="shared" si="1"/>
        <v>0</v>
      </c>
      <c r="K19" s="153">
        <f t="shared" si="2"/>
        <v>0</v>
      </c>
    </row>
    <row r="20" spans="1:11" ht="24.75" customHeight="1">
      <c r="A20" s="150" t="s">
        <v>53</v>
      </c>
      <c r="B20" s="84" t="s">
        <v>73</v>
      </c>
      <c r="C20" s="146">
        <v>0</v>
      </c>
      <c r="D20" s="146">
        <v>0</v>
      </c>
      <c r="E20" s="146">
        <v>0</v>
      </c>
      <c r="F20" s="146">
        <v>112</v>
      </c>
      <c r="G20" s="146">
        <v>0</v>
      </c>
      <c r="H20" s="146">
        <v>112</v>
      </c>
      <c r="I20" s="152">
        <f t="shared" si="0"/>
        <v>0</v>
      </c>
      <c r="J20" s="152">
        <f t="shared" si="1"/>
        <v>0</v>
      </c>
      <c r="K20" s="153">
        <f t="shared" si="2"/>
        <v>0</v>
      </c>
    </row>
    <row r="21" spans="1:11" ht="24.75" customHeight="1">
      <c r="A21" s="150" t="s">
        <v>74</v>
      </c>
      <c r="B21" s="84" t="s">
        <v>75</v>
      </c>
      <c r="C21" s="146">
        <v>927.45</v>
      </c>
      <c r="D21" s="146">
        <v>0</v>
      </c>
      <c r="E21" s="146">
        <v>927.45</v>
      </c>
      <c r="F21" s="146">
        <v>31511.92</v>
      </c>
      <c r="G21" s="146">
        <v>0</v>
      </c>
      <c r="H21" s="146">
        <v>31511.92</v>
      </c>
      <c r="I21" s="152">
        <f t="shared" si="0"/>
        <v>32.97694754434201</v>
      </c>
      <c r="J21" s="152">
        <f t="shared" si="1"/>
        <v>0</v>
      </c>
      <c r="K21" s="153">
        <f t="shared" si="2"/>
        <v>32.97694754434201</v>
      </c>
    </row>
    <row r="22" spans="1:11" ht="24.75" customHeight="1">
      <c r="A22" s="150" t="s">
        <v>51</v>
      </c>
      <c r="B22" s="84" t="s">
        <v>76</v>
      </c>
      <c r="C22" s="146">
        <v>409.7</v>
      </c>
      <c r="D22" s="146">
        <v>0</v>
      </c>
      <c r="E22" s="146">
        <v>409.7</v>
      </c>
      <c r="F22" s="146">
        <v>15888.37</v>
      </c>
      <c r="G22" s="146">
        <v>0</v>
      </c>
      <c r="H22" s="146">
        <v>15888.37</v>
      </c>
      <c r="I22" s="152">
        <f t="shared" si="0"/>
        <v>37.7804979253112</v>
      </c>
      <c r="J22" s="152">
        <f t="shared" si="1"/>
        <v>0</v>
      </c>
      <c r="K22" s="153">
        <f t="shared" si="2"/>
        <v>37.7804979253112</v>
      </c>
    </row>
    <row r="23" spans="1:11" ht="24.75" customHeight="1">
      <c r="A23" s="150" t="s">
        <v>53</v>
      </c>
      <c r="B23" s="84" t="s">
        <v>77</v>
      </c>
      <c r="C23" s="146">
        <v>409.7</v>
      </c>
      <c r="D23" s="146">
        <v>0</v>
      </c>
      <c r="E23" s="146">
        <v>409.7</v>
      </c>
      <c r="F23" s="146">
        <v>15888.37</v>
      </c>
      <c r="G23" s="146">
        <v>0</v>
      </c>
      <c r="H23" s="146">
        <v>15888.37</v>
      </c>
      <c r="I23" s="152">
        <f t="shared" si="0"/>
        <v>37.7804979253112</v>
      </c>
      <c r="J23" s="152">
        <f t="shared" si="1"/>
        <v>0</v>
      </c>
      <c r="K23" s="153">
        <f t="shared" si="2"/>
        <v>37.7804979253112</v>
      </c>
    </row>
    <row r="24" spans="1:11" ht="24.75" customHeight="1">
      <c r="A24" s="150" t="s">
        <v>66</v>
      </c>
      <c r="B24" s="84" t="s">
        <v>78</v>
      </c>
      <c r="C24" s="146">
        <v>517.75</v>
      </c>
      <c r="D24" s="146">
        <v>0</v>
      </c>
      <c r="E24" s="146">
        <v>517.75</v>
      </c>
      <c r="F24" s="146">
        <v>15623.55</v>
      </c>
      <c r="G24" s="146">
        <v>0</v>
      </c>
      <c r="H24" s="146">
        <v>15623.55</v>
      </c>
      <c r="I24" s="152">
        <f t="shared" si="0"/>
        <v>29.175857073877353</v>
      </c>
      <c r="J24" s="152">
        <f t="shared" si="1"/>
        <v>0</v>
      </c>
      <c r="K24" s="153">
        <f t="shared" si="2"/>
        <v>29.175857073877353</v>
      </c>
    </row>
    <row r="25" spans="1:11" ht="24.75" customHeight="1">
      <c r="A25" s="150" t="s">
        <v>62</v>
      </c>
      <c r="B25" s="84" t="s">
        <v>79</v>
      </c>
      <c r="C25" s="146">
        <v>385.25</v>
      </c>
      <c r="D25" s="146">
        <v>0</v>
      </c>
      <c r="E25" s="146">
        <v>385.25</v>
      </c>
      <c r="F25" s="146">
        <v>15000</v>
      </c>
      <c r="G25" s="146">
        <v>0</v>
      </c>
      <c r="H25" s="146">
        <v>15000</v>
      </c>
      <c r="I25" s="152">
        <f t="shared" si="0"/>
        <v>37.93575600259572</v>
      </c>
      <c r="J25" s="152">
        <f t="shared" si="1"/>
        <v>0</v>
      </c>
      <c r="K25" s="153">
        <f t="shared" si="2"/>
        <v>37.93575600259572</v>
      </c>
    </row>
    <row r="26" spans="1:11" ht="24.75" customHeight="1">
      <c r="A26" s="150" t="s">
        <v>53</v>
      </c>
      <c r="B26" s="84" t="s">
        <v>80</v>
      </c>
      <c r="C26" s="146">
        <v>132.5</v>
      </c>
      <c r="D26" s="146">
        <v>0</v>
      </c>
      <c r="E26" s="146">
        <v>132.5</v>
      </c>
      <c r="F26" s="146">
        <v>623.55</v>
      </c>
      <c r="G26" s="146">
        <v>0</v>
      </c>
      <c r="H26" s="146">
        <v>623.55</v>
      </c>
      <c r="I26" s="152">
        <f t="shared" si="0"/>
        <v>3.706037735849056</v>
      </c>
      <c r="J26" s="152">
        <f t="shared" si="1"/>
        <v>0</v>
      </c>
      <c r="K26" s="153">
        <f t="shared" si="2"/>
        <v>3.706037735849056</v>
      </c>
    </row>
    <row r="27" spans="1:11" ht="24.75" customHeight="1">
      <c r="A27" s="150" t="s">
        <v>81</v>
      </c>
      <c r="B27" s="84" t="s">
        <v>82</v>
      </c>
      <c r="C27" s="146">
        <v>2121.54</v>
      </c>
      <c r="D27" s="146">
        <v>563.25</v>
      </c>
      <c r="E27" s="146">
        <v>1558.29</v>
      </c>
      <c r="F27" s="146">
        <v>1808.17</v>
      </c>
      <c r="G27" s="146">
        <v>562.21</v>
      </c>
      <c r="H27" s="146">
        <v>1245.96</v>
      </c>
      <c r="I27" s="152">
        <f t="shared" si="0"/>
        <v>-0.147708739877636</v>
      </c>
      <c r="J27" s="152">
        <f t="shared" si="1"/>
        <v>-0.0018464269862405035</v>
      </c>
      <c r="K27" s="153">
        <f t="shared" si="2"/>
        <v>-0.20043124193827846</v>
      </c>
    </row>
    <row r="28" spans="1:11" ht="24.75" customHeight="1">
      <c r="A28" s="150" t="s">
        <v>83</v>
      </c>
      <c r="B28" s="84" t="s">
        <v>84</v>
      </c>
      <c r="C28" s="146">
        <v>2121.54</v>
      </c>
      <c r="D28" s="146">
        <v>563.25</v>
      </c>
      <c r="E28" s="146">
        <v>1558.29</v>
      </c>
      <c r="F28" s="146">
        <v>1808.17</v>
      </c>
      <c r="G28" s="146">
        <v>562.21</v>
      </c>
      <c r="H28" s="146">
        <v>1245.96</v>
      </c>
      <c r="I28" s="152">
        <f t="shared" si="0"/>
        <v>-0.147708739877636</v>
      </c>
      <c r="J28" s="152">
        <f t="shared" si="1"/>
        <v>-0.0018464269862405035</v>
      </c>
      <c r="K28" s="153">
        <f t="shared" si="2"/>
        <v>-0.20043124193827846</v>
      </c>
    </row>
    <row r="29" spans="1:11" ht="24.75" customHeight="1">
      <c r="A29" s="150" t="s">
        <v>62</v>
      </c>
      <c r="B29" s="84" t="s">
        <v>85</v>
      </c>
      <c r="C29" s="146">
        <v>571.25</v>
      </c>
      <c r="D29" s="146">
        <v>563.25</v>
      </c>
      <c r="E29" s="146">
        <v>8</v>
      </c>
      <c r="F29" s="146">
        <v>562.21</v>
      </c>
      <c r="G29" s="146">
        <v>562.21</v>
      </c>
      <c r="H29" s="146">
        <v>0</v>
      </c>
      <c r="I29" s="152">
        <f t="shared" si="0"/>
        <v>-0.01582494529540475</v>
      </c>
      <c r="J29" s="152">
        <f t="shared" si="1"/>
        <v>-0.0018464269862405035</v>
      </c>
      <c r="K29" s="153">
        <f t="shared" si="2"/>
        <v>-1</v>
      </c>
    </row>
    <row r="30" spans="1:11" ht="24.75" customHeight="1">
      <c r="A30" s="150" t="s">
        <v>53</v>
      </c>
      <c r="B30" s="84" t="s">
        <v>86</v>
      </c>
      <c r="C30" s="146">
        <v>1550.29</v>
      </c>
      <c r="D30" s="146">
        <v>0</v>
      </c>
      <c r="E30" s="146">
        <v>1550.29</v>
      </c>
      <c r="F30" s="146">
        <v>1245.96</v>
      </c>
      <c r="G30" s="146">
        <v>0</v>
      </c>
      <c r="H30" s="146">
        <v>1245.96</v>
      </c>
      <c r="I30" s="152">
        <f t="shared" si="0"/>
        <v>-0.1963052074128066</v>
      </c>
      <c r="J30" s="152">
        <f t="shared" si="1"/>
        <v>0</v>
      </c>
      <c r="K30" s="153">
        <f t="shared" si="2"/>
        <v>-0.1963052074128066</v>
      </c>
    </row>
    <row r="31" spans="1:11" ht="24.75" customHeight="1">
      <c r="A31" s="150" t="s">
        <v>87</v>
      </c>
      <c r="B31" s="84" t="s">
        <v>88</v>
      </c>
      <c r="C31" s="146">
        <v>42.51</v>
      </c>
      <c r="D31" s="146">
        <v>42.51</v>
      </c>
      <c r="E31" s="146">
        <v>0</v>
      </c>
      <c r="F31" s="146">
        <v>43.69</v>
      </c>
      <c r="G31" s="146">
        <v>43.69</v>
      </c>
      <c r="H31" s="146">
        <v>0</v>
      </c>
      <c r="I31" s="152">
        <f t="shared" si="0"/>
        <v>0.02775817454716537</v>
      </c>
      <c r="J31" s="152">
        <f t="shared" si="1"/>
        <v>0.02775817454716537</v>
      </c>
      <c r="K31" s="153">
        <f t="shared" si="2"/>
        <v>0</v>
      </c>
    </row>
    <row r="32" spans="1:11" ht="24.75" customHeight="1">
      <c r="A32" s="150" t="s">
        <v>89</v>
      </c>
      <c r="B32" s="84" t="s">
        <v>90</v>
      </c>
      <c r="C32" s="146">
        <v>42.51</v>
      </c>
      <c r="D32" s="146">
        <v>42.51</v>
      </c>
      <c r="E32" s="146">
        <v>0</v>
      </c>
      <c r="F32" s="146">
        <v>43.69</v>
      </c>
      <c r="G32" s="146">
        <v>43.69</v>
      </c>
      <c r="H32" s="146">
        <v>0</v>
      </c>
      <c r="I32" s="152">
        <f t="shared" si="0"/>
        <v>0.02775817454716537</v>
      </c>
      <c r="J32" s="152">
        <f t="shared" si="1"/>
        <v>0.02775817454716537</v>
      </c>
      <c r="K32" s="153">
        <f t="shared" si="2"/>
        <v>0</v>
      </c>
    </row>
    <row r="33" spans="1:11" ht="24.75" customHeight="1">
      <c r="A33" s="150" t="s">
        <v>62</v>
      </c>
      <c r="B33" s="84" t="s">
        <v>91</v>
      </c>
      <c r="C33" s="146">
        <v>42.51</v>
      </c>
      <c r="D33" s="146">
        <v>42.51</v>
      </c>
      <c r="E33" s="146">
        <v>0</v>
      </c>
      <c r="F33" s="146">
        <v>43.69</v>
      </c>
      <c r="G33" s="146">
        <v>43.69</v>
      </c>
      <c r="H33" s="146">
        <v>0</v>
      </c>
      <c r="I33" s="152">
        <f t="shared" si="0"/>
        <v>0.02775817454716537</v>
      </c>
      <c r="J33" s="152">
        <f t="shared" si="1"/>
        <v>0.02775817454716537</v>
      </c>
      <c r="K33" s="153">
        <f t="shared" si="2"/>
        <v>0</v>
      </c>
    </row>
    <row r="34" spans="2:11" ht="18.75" customHeight="1">
      <c r="B34" s="93"/>
      <c r="C34" s="93"/>
      <c r="D34" s="93"/>
      <c r="E34" s="93"/>
      <c r="F34" s="93"/>
      <c r="G34" s="93"/>
      <c r="H34" s="93"/>
      <c r="I34" s="93"/>
      <c r="J34" s="93"/>
      <c r="K34" s="93"/>
    </row>
  </sheetData>
  <sheetProtection/>
  <mergeCells count="1">
    <mergeCell ref="I4:K4"/>
  </mergeCells>
  <printOptions horizontalCentered="1"/>
  <pageMargins left="0.5905511811023622" right="0.5905511811023622" top="0.5905511811023622" bottom="0.5905511811023622" header="0.3937007874015747" footer="0.3937007874015747"/>
  <pageSetup fitToHeight="99" horizontalDpi="600" verticalDpi="600" orientation="landscape" paperSize="9" scale="90"/>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N37"/>
  <sheetViews>
    <sheetView showGridLines="0" showZeros="0" zoomScale="46" zoomScaleNormal="46" workbookViewId="0" topLeftCell="A1">
      <selection activeCell="A1" sqref="A1"/>
    </sheetView>
  </sheetViews>
  <sheetFormatPr defaultColWidth="9.16015625" defaultRowHeight="12.75" customHeight="1"/>
  <cols>
    <col min="1" max="1" width="30" style="0" customWidth="1"/>
    <col min="2" max="2" width="35" style="0" customWidth="1"/>
    <col min="3" max="3" width="21.16015625" style="0" customWidth="1"/>
    <col min="4" max="4" width="108" style="0" customWidth="1"/>
    <col min="5" max="5" width="15.66015625" style="0" customWidth="1"/>
    <col min="6" max="6" width="10.5" style="0" customWidth="1"/>
    <col min="7" max="7" width="14.33203125" style="0" customWidth="1"/>
    <col min="8" max="10" width="10.5" style="0" customWidth="1"/>
    <col min="11" max="14" width="9.16015625" style="0" customWidth="1"/>
  </cols>
  <sheetData>
    <row r="1" ht="1.5" customHeight="1">
      <c r="A1" s="37"/>
    </row>
    <row r="2" spans="1:14" ht="32.25" customHeight="1">
      <c r="A2" s="41" t="s">
        <v>92</v>
      </c>
      <c r="B2" s="41"/>
      <c r="C2" s="41"/>
      <c r="D2" s="41"/>
      <c r="E2" s="49"/>
      <c r="F2" s="49"/>
      <c r="G2" s="49"/>
      <c r="H2" s="49"/>
      <c r="I2" s="49"/>
      <c r="J2" s="49"/>
      <c r="K2" s="127"/>
      <c r="L2" s="127"/>
      <c r="M2" s="127"/>
      <c r="N2" s="127"/>
    </row>
    <row r="3" spans="1:4" ht="19.5" customHeight="1">
      <c r="A3" s="75" t="s">
        <v>93</v>
      </c>
      <c r="D3" s="128" t="s">
        <v>2</v>
      </c>
    </row>
    <row r="4" spans="1:4" ht="15" customHeight="1">
      <c r="A4" s="129" t="s">
        <v>94</v>
      </c>
      <c r="B4" s="131" t="s">
        <v>95</v>
      </c>
      <c r="C4" s="142" t="s">
        <v>47</v>
      </c>
      <c r="D4" s="64" t="s">
        <v>48</v>
      </c>
    </row>
    <row r="5" spans="1:11" ht="15" customHeight="1">
      <c r="A5" s="129"/>
      <c r="B5" s="131"/>
      <c r="C5" s="143"/>
      <c r="D5" s="144"/>
      <c r="K5" s="34"/>
    </row>
    <row r="6" spans="1:14" ht="29.25" customHeight="1">
      <c r="A6" s="145" t="s">
        <v>46</v>
      </c>
      <c r="B6" s="46">
        <v>35789.85</v>
      </c>
      <c r="C6" s="146">
        <v>722.81</v>
      </c>
      <c r="D6" s="146">
        <v>35067.04</v>
      </c>
      <c r="K6" s="34"/>
      <c r="L6" s="34"/>
      <c r="M6" s="34"/>
      <c r="N6" s="34"/>
    </row>
    <row r="7" spans="1:13" ht="29.25" customHeight="1">
      <c r="A7" s="145" t="s">
        <v>96</v>
      </c>
      <c r="B7" s="46">
        <v>524.38</v>
      </c>
      <c r="C7" s="146">
        <v>520.88</v>
      </c>
      <c r="D7" s="146">
        <v>3.5</v>
      </c>
      <c r="E7" s="34"/>
      <c r="F7" s="34"/>
      <c r="G7" s="34"/>
      <c r="H7" s="34"/>
      <c r="I7" s="34"/>
      <c r="J7" s="34"/>
      <c r="K7" s="34"/>
      <c r="L7" s="34"/>
      <c r="M7" s="34"/>
    </row>
    <row r="8" spans="1:11" ht="29.25" customHeight="1">
      <c r="A8" s="145" t="s">
        <v>97</v>
      </c>
      <c r="B8" s="46">
        <v>217.78</v>
      </c>
      <c r="C8" s="146">
        <v>217.78</v>
      </c>
      <c r="D8" s="146">
        <v>0</v>
      </c>
      <c r="E8" s="34"/>
      <c r="F8" s="34"/>
      <c r="G8" s="34"/>
      <c r="H8" s="34"/>
      <c r="I8" s="34"/>
      <c r="J8" s="34"/>
      <c r="K8" s="34"/>
    </row>
    <row r="9" spans="1:12" ht="29.25" customHeight="1">
      <c r="A9" s="145" t="s">
        <v>98</v>
      </c>
      <c r="B9" s="46">
        <v>156.9</v>
      </c>
      <c r="C9" s="146">
        <v>156.9</v>
      </c>
      <c r="D9" s="146">
        <v>0</v>
      </c>
      <c r="E9" s="34"/>
      <c r="F9" s="34"/>
      <c r="G9" s="34"/>
      <c r="H9" s="34"/>
      <c r="I9" s="34"/>
      <c r="J9" s="34"/>
      <c r="K9" s="34"/>
      <c r="L9" s="34"/>
    </row>
    <row r="10" spans="1:12" ht="29.25" customHeight="1">
      <c r="A10" s="145" t="s">
        <v>99</v>
      </c>
      <c r="B10" s="46">
        <v>18.15</v>
      </c>
      <c r="C10" s="146">
        <v>18.15</v>
      </c>
      <c r="D10" s="146">
        <v>0</v>
      </c>
      <c r="E10" s="34"/>
      <c r="F10" s="34"/>
      <c r="G10" s="34"/>
      <c r="H10" s="34"/>
      <c r="I10" s="34"/>
      <c r="J10" s="34"/>
      <c r="K10" s="34"/>
      <c r="L10" s="34"/>
    </row>
    <row r="11" spans="1:12" ht="29.25" customHeight="1">
      <c r="A11" s="145" t="s">
        <v>100</v>
      </c>
      <c r="B11" s="46">
        <v>58.26</v>
      </c>
      <c r="C11" s="146">
        <v>58.26</v>
      </c>
      <c r="D11" s="146">
        <v>0</v>
      </c>
      <c r="E11" s="34"/>
      <c r="F11" s="34"/>
      <c r="G11" s="34"/>
      <c r="H11" s="34"/>
      <c r="I11" s="34"/>
      <c r="J11" s="34"/>
      <c r="L11" s="34"/>
    </row>
    <row r="12" spans="1:12" ht="29.25" customHeight="1">
      <c r="A12" s="145" t="s">
        <v>101</v>
      </c>
      <c r="B12" s="46">
        <v>23.67</v>
      </c>
      <c r="C12" s="146">
        <v>23.67</v>
      </c>
      <c r="D12" s="146">
        <v>0</v>
      </c>
      <c r="E12" s="34"/>
      <c r="F12" s="34"/>
      <c r="G12" s="34"/>
      <c r="H12" s="34"/>
      <c r="I12" s="34"/>
      <c r="J12" s="34"/>
      <c r="L12" s="34"/>
    </row>
    <row r="13" spans="1:12" ht="29.25" customHeight="1">
      <c r="A13" s="145" t="s">
        <v>102</v>
      </c>
      <c r="B13" s="46">
        <v>5.42</v>
      </c>
      <c r="C13" s="146">
        <v>1.92</v>
      </c>
      <c r="D13" s="146">
        <v>3.5</v>
      </c>
      <c r="E13" s="34"/>
      <c r="F13" s="34"/>
      <c r="G13" s="34"/>
      <c r="H13" s="34"/>
      <c r="I13" s="34"/>
      <c r="J13" s="34"/>
      <c r="L13" s="34"/>
    </row>
    <row r="14" spans="1:12" ht="29.25" customHeight="1">
      <c r="A14" s="145" t="s">
        <v>103</v>
      </c>
      <c r="B14" s="46">
        <v>43.69</v>
      </c>
      <c r="C14" s="146">
        <v>43.69</v>
      </c>
      <c r="D14" s="146">
        <v>0</v>
      </c>
      <c r="E14" s="34"/>
      <c r="F14" s="34"/>
      <c r="G14" s="34"/>
      <c r="H14" s="34"/>
      <c r="I14" s="34"/>
      <c r="J14" s="34"/>
      <c r="L14" s="34"/>
    </row>
    <row r="15" spans="1:12" ht="29.25" customHeight="1">
      <c r="A15" s="145" t="s">
        <v>104</v>
      </c>
      <c r="B15" s="46">
        <v>0.51</v>
      </c>
      <c r="C15" s="146">
        <v>0.51</v>
      </c>
      <c r="D15" s="146">
        <v>0</v>
      </c>
      <c r="E15" s="34"/>
      <c r="F15" s="34"/>
      <c r="G15" s="34"/>
      <c r="H15" s="34"/>
      <c r="I15" s="34"/>
      <c r="J15" s="34"/>
      <c r="K15" s="34"/>
      <c r="L15" s="34"/>
    </row>
    <row r="16" spans="1:12" ht="29.25" customHeight="1">
      <c r="A16" s="145" t="s">
        <v>105</v>
      </c>
      <c r="B16" s="46">
        <v>1676.05</v>
      </c>
      <c r="C16" s="146">
        <v>82.89</v>
      </c>
      <c r="D16" s="146">
        <v>1593.16</v>
      </c>
      <c r="E16" s="34"/>
      <c r="F16" s="34"/>
      <c r="G16" s="34"/>
      <c r="H16" s="34"/>
      <c r="I16" s="34"/>
      <c r="J16" s="34"/>
      <c r="K16" s="34"/>
      <c r="L16" s="34"/>
    </row>
    <row r="17" spans="1:12" ht="29.25" customHeight="1">
      <c r="A17" s="145" t="s">
        <v>106</v>
      </c>
      <c r="B17" s="46">
        <v>6.35</v>
      </c>
      <c r="C17" s="146">
        <v>0</v>
      </c>
      <c r="D17" s="146">
        <v>6.35</v>
      </c>
      <c r="E17" s="34"/>
      <c r="F17" s="34"/>
      <c r="G17" s="34"/>
      <c r="H17" s="34"/>
      <c r="I17" s="34"/>
      <c r="J17" s="34"/>
      <c r="L17" s="34"/>
    </row>
    <row r="18" spans="1:12" ht="29.25" customHeight="1">
      <c r="A18" s="145" t="s">
        <v>107</v>
      </c>
      <c r="B18" s="46">
        <v>8.6</v>
      </c>
      <c r="C18" s="146">
        <v>0</v>
      </c>
      <c r="D18" s="146">
        <v>8.6</v>
      </c>
      <c r="E18" s="34"/>
      <c r="F18" s="34"/>
      <c r="G18" s="34"/>
      <c r="H18" s="34"/>
      <c r="I18" s="34"/>
      <c r="J18" s="34"/>
      <c r="L18" s="34"/>
    </row>
    <row r="19" spans="1:12" ht="29.25" customHeight="1">
      <c r="A19" s="145" t="s">
        <v>108</v>
      </c>
      <c r="B19" s="46">
        <v>3</v>
      </c>
      <c r="C19" s="146">
        <v>3</v>
      </c>
      <c r="D19" s="146">
        <v>0</v>
      </c>
      <c r="E19" s="34"/>
      <c r="F19" s="34"/>
      <c r="G19" s="34"/>
      <c r="H19" s="34"/>
      <c r="I19" s="34"/>
      <c r="L19" s="34"/>
    </row>
    <row r="20" spans="1:12" ht="29.25" customHeight="1">
      <c r="A20" s="145" t="s">
        <v>109</v>
      </c>
      <c r="B20" s="46">
        <v>32</v>
      </c>
      <c r="C20" s="146">
        <v>0</v>
      </c>
      <c r="D20" s="146">
        <v>32</v>
      </c>
      <c r="E20" s="34"/>
      <c r="F20" s="34"/>
      <c r="G20" s="34"/>
      <c r="H20" s="34"/>
      <c r="I20" s="34"/>
      <c r="L20" s="34"/>
    </row>
    <row r="21" spans="1:11" ht="29.25" customHeight="1">
      <c r="A21" s="145" t="s">
        <v>110</v>
      </c>
      <c r="B21" s="46">
        <v>8</v>
      </c>
      <c r="C21" s="146">
        <v>0</v>
      </c>
      <c r="D21" s="146">
        <v>8</v>
      </c>
      <c r="E21" s="34"/>
      <c r="F21" s="34"/>
      <c r="G21" s="34"/>
      <c r="H21" s="34"/>
      <c r="I21" s="34"/>
      <c r="K21" s="34"/>
    </row>
    <row r="22" spans="1:10" ht="29.25" customHeight="1">
      <c r="A22" s="145" t="s">
        <v>111</v>
      </c>
      <c r="B22" s="46">
        <v>2.26</v>
      </c>
      <c r="C22" s="146">
        <v>2.26</v>
      </c>
      <c r="D22" s="146">
        <v>0</v>
      </c>
      <c r="E22" s="34"/>
      <c r="F22" s="34"/>
      <c r="G22" s="34"/>
      <c r="H22" s="34"/>
      <c r="I22" s="34"/>
      <c r="J22" s="34"/>
    </row>
    <row r="23" spans="1:10" ht="29.25" customHeight="1">
      <c r="A23" s="145" t="s">
        <v>112</v>
      </c>
      <c r="B23" s="46">
        <v>12.72</v>
      </c>
      <c r="C23" s="146">
        <v>12.72</v>
      </c>
      <c r="D23" s="146">
        <v>0</v>
      </c>
      <c r="E23" s="34"/>
      <c r="F23" s="34"/>
      <c r="G23" s="34"/>
      <c r="H23" s="34"/>
      <c r="I23" s="34"/>
      <c r="J23" s="34"/>
    </row>
    <row r="24" spans="1:9" ht="29.25" customHeight="1">
      <c r="A24" s="145" t="s">
        <v>113</v>
      </c>
      <c r="B24" s="46">
        <v>3.5</v>
      </c>
      <c r="C24" s="146">
        <v>3.5</v>
      </c>
      <c r="D24" s="146">
        <v>0</v>
      </c>
      <c r="E24" s="34"/>
      <c r="F24" s="34"/>
      <c r="G24" s="34"/>
      <c r="H24" s="34"/>
      <c r="I24" s="34"/>
    </row>
    <row r="25" spans="1:4" ht="29.25" customHeight="1">
      <c r="A25" s="145" t="s">
        <v>114</v>
      </c>
      <c r="B25" s="46">
        <v>41.1</v>
      </c>
      <c r="C25" s="146">
        <v>41.1</v>
      </c>
      <c r="D25" s="146">
        <v>0</v>
      </c>
    </row>
    <row r="26" spans="1:4" ht="29.25" customHeight="1">
      <c r="A26" s="145" t="s">
        <v>115</v>
      </c>
      <c r="B26" s="46">
        <v>1558.52</v>
      </c>
      <c r="C26" s="146">
        <v>20.31</v>
      </c>
      <c r="D26" s="146">
        <v>1538.21</v>
      </c>
    </row>
    <row r="27" spans="1:4" ht="29.25" customHeight="1">
      <c r="A27" s="145" t="s">
        <v>116</v>
      </c>
      <c r="B27" s="46">
        <v>119.04</v>
      </c>
      <c r="C27" s="146">
        <v>119.04</v>
      </c>
      <c r="D27" s="146">
        <v>0</v>
      </c>
    </row>
    <row r="28" spans="1:4" ht="29.25" customHeight="1">
      <c r="A28" s="145" t="s">
        <v>117</v>
      </c>
      <c r="B28" s="46">
        <v>97.76</v>
      </c>
      <c r="C28" s="146">
        <v>97.76</v>
      </c>
      <c r="D28" s="146">
        <v>0</v>
      </c>
    </row>
    <row r="29" spans="1:4" ht="29.25" customHeight="1">
      <c r="A29" s="145" t="s">
        <v>118</v>
      </c>
      <c r="B29" s="46">
        <v>17.04</v>
      </c>
      <c r="C29" s="146">
        <v>17.04</v>
      </c>
      <c r="D29" s="146">
        <v>0</v>
      </c>
    </row>
    <row r="30" spans="1:4" ht="29.25" customHeight="1">
      <c r="A30" s="145" t="s">
        <v>119</v>
      </c>
      <c r="B30" s="46">
        <v>3.94</v>
      </c>
      <c r="C30" s="146">
        <v>3.94</v>
      </c>
      <c r="D30" s="146">
        <v>0</v>
      </c>
    </row>
    <row r="31" spans="1:4" ht="29.25" customHeight="1">
      <c r="A31" s="145" t="s">
        <v>120</v>
      </c>
      <c r="B31" s="46">
        <v>0.3</v>
      </c>
      <c r="C31" s="146">
        <v>0.3</v>
      </c>
      <c r="D31" s="146">
        <v>0</v>
      </c>
    </row>
    <row r="32" spans="1:4" ht="29.25" customHeight="1">
      <c r="A32" s="145" t="s">
        <v>121</v>
      </c>
      <c r="B32" s="46">
        <v>20.05</v>
      </c>
      <c r="C32" s="146">
        <v>0</v>
      </c>
      <c r="D32" s="146">
        <v>20.05</v>
      </c>
    </row>
    <row r="33" spans="1:4" ht="29.25" customHeight="1">
      <c r="A33" s="145" t="s">
        <v>122</v>
      </c>
      <c r="B33" s="46">
        <v>20.05</v>
      </c>
      <c r="C33" s="146">
        <v>0</v>
      </c>
      <c r="D33" s="146">
        <v>20.05</v>
      </c>
    </row>
    <row r="34" spans="1:4" ht="29.25" customHeight="1">
      <c r="A34" s="145" t="s">
        <v>123</v>
      </c>
      <c r="B34" s="46">
        <v>95.43</v>
      </c>
      <c r="C34" s="146">
        <v>0</v>
      </c>
      <c r="D34" s="146">
        <v>95.43</v>
      </c>
    </row>
    <row r="35" spans="1:4" ht="29.25" customHeight="1">
      <c r="A35" s="145" t="s">
        <v>124</v>
      </c>
      <c r="B35" s="46">
        <v>95.43</v>
      </c>
      <c r="C35" s="146">
        <v>0</v>
      </c>
      <c r="D35" s="146">
        <v>95.43</v>
      </c>
    </row>
    <row r="36" spans="1:4" ht="29.25" customHeight="1">
      <c r="A36" s="145" t="s">
        <v>125</v>
      </c>
      <c r="B36" s="46">
        <v>33354.9</v>
      </c>
      <c r="C36" s="146">
        <v>0</v>
      </c>
      <c r="D36" s="146">
        <v>33354.9</v>
      </c>
    </row>
    <row r="37" spans="1:4" ht="29.25" customHeight="1">
      <c r="A37" s="145" t="s">
        <v>124</v>
      </c>
      <c r="B37" s="46">
        <v>33354.9</v>
      </c>
      <c r="C37" s="146">
        <v>0</v>
      </c>
      <c r="D37" s="146">
        <v>33354.9</v>
      </c>
    </row>
  </sheetData>
  <sheetProtection/>
  <mergeCells count="5">
    <mergeCell ref="A2:D2"/>
    <mergeCell ref="A4:A5"/>
    <mergeCell ref="B4:B5"/>
    <mergeCell ref="C4:C5"/>
    <mergeCell ref="D4:D5"/>
  </mergeCells>
  <printOptions horizontalCentered="1"/>
  <pageMargins left="0.7874015748031494" right="0.7874015748031494" top="0.5905511811023622" bottom="0.5905511811023622" header="0.5118110048489307" footer="0.5118110048489307"/>
  <pageSetup orientation="portrait" pageOrder="overThenDown" paperSize="9" scale="95"/>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33"/>
  <sheetViews>
    <sheetView showGridLines="0" showZeros="0" zoomScale="70" zoomScaleNormal="70" workbookViewId="0" topLeftCell="A1">
      <selection activeCell="E1" sqref="E1"/>
    </sheetView>
  </sheetViews>
  <sheetFormatPr defaultColWidth="9.16015625" defaultRowHeight="12.75" customHeight="1"/>
  <cols>
    <col min="1" max="1" width="54.5" style="0" customWidth="1"/>
    <col min="2" max="2" width="16.33203125" style="0" customWidth="1"/>
    <col min="3" max="3" width="18.83203125" style="0" customWidth="1"/>
    <col min="4" max="4" width="96.16015625" style="0" customWidth="1"/>
  </cols>
  <sheetData>
    <row r="1" s="37" customFormat="1" ht="3.75" customHeight="1">
      <c r="B1" s="119"/>
    </row>
    <row r="2" spans="1:11" s="37" customFormat="1" ht="42" customHeight="1">
      <c r="A2" s="41" t="s">
        <v>126</v>
      </c>
      <c r="B2" s="41"/>
      <c r="C2" s="41"/>
      <c r="D2" s="41"/>
      <c r="E2" s="98"/>
      <c r="F2" s="98"/>
      <c r="G2" s="98"/>
      <c r="H2" s="98"/>
      <c r="I2" s="98"/>
      <c r="J2" s="98"/>
      <c r="K2" s="98"/>
    </row>
    <row r="3" spans="1:4" ht="23.25" customHeight="1">
      <c r="A3" s="34" t="s">
        <v>127</v>
      </c>
      <c r="B3" s="99"/>
      <c r="C3" s="99"/>
      <c r="D3" s="99" t="s">
        <v>2</v>
      </c>
    </row>
    <row r="4" spans="1:4" ht="28.5" customHeight="1">
      <c r="A4" s="122" t="s">
        <v>128</v>
      </c>
      <c r="B4" s="123" t="s">
        <v>6</v>
      </c>
      <c r="C4" s="123" t="s">
        <v>47</v>
      </c>
      <c r="D4" s="123" t="s">
        <v>48</v>
      </c>
    </row>
    <row r="5" spans="1:4" ht="28.5" customHeight="1">
      <c r="A5" s="140" t="s">
        <v>46</v>
      </c>
      <c r="B5" s="141">
        <v>35789.85</v>
      </c>
      <c r="C5" s="141">
        <v>722.8099999999998</v>
      </c>
      <c r="D5" s="141">
        <v>35067.04</v>
      </c>
    </row>
    <row r="6" spans="1:4" ht="28.5" customHeight="1">
      <c r="A6" s="140" t="s">
        <v>129</v>
      </c>
      <c r="B6" s="141">
        <v>524.38</v>
      </c>
      <c r="C6" s="141">
        <v>520.88</v>
      </c>
      <c r="D6" s="141">
        <v>3.5</v>
      </c>
    </row>
    <row r="7" spans="1:4" ht="28.5" customHeight="1">
      <c r="A7" s="140" t="s">
        <v>130</v>
      </c>
      <c r="B7" s="141">
        <v>392.83</v>
      </c>
      <c r="C7" s="141">
        <v>392.83</v>
      </c>
      <c r="D7" s="141">
        <v>0</v>
      </c>
    </row>
    <row r="8" spans="1:4" ht="28.5" customHeight="1">
      <c r="A8" s="140" t="s">
        <v>131</v>
      </c>
      <c r="B8" s="141">
        <v>87.35</v>
      </c>
      <c r="C8" s="141">
        <v>83.85</v>
      </c>
      <c r="D8" s="141">
        <v>3.5</v>
      </c>
    </row>
    <row r="9" spans="1:4" ht="28.5" customHeight="1">
      <c r="A9" s="140" t="s">
        <v>103</v>
      </c>
      <c r="B9" s="141">
        <v>43.69</v>
      </c>
      <c r="C9" s="141">
        <v>43.69</v>
      </c>
      <c r="D9" s="141">
        <v>0</v>
      </c>
    </row>
    <row r="10" spans="1:4" ht="28.5" customHeight="1">
      <c r="A10" s="140" t="s">
        <v>104</v>
      </c>
      <c r="B10" s="141">
        <v>0.51</v>
      </c>
      <c r="C10" s="141">
        <v>0.51</v>
      </c>
      <c r="D10" s="141">
        <v>0</v>
      </c>
    </row>
    <row r="11" spans="1:4" ht="28.5" customHeight="1">
      <c r="A11" s="140" t="s">
        <v>132</v>
      </c>
      <c r="B11" s="141">
        <v>381.42</v>
      </c>
      <c r="C11" s="141">
        <v>82.89</v>
      </c>
      <c r="D11" s="141">
        <v>298.53</v>
      </c>
    </row>
    <row r="12" spans="1:4" ht="28.5" customHeight="1">
      <c r="A12" s="140" t="s">
        <v>133</v>
      </c>
      <c r="B12" s="141">
        <v>106.03</v>
      </c>
      <c r="C12" s="141">
        <v>59.08</v>
      </c>
      <c r="D12" s="141">
        <v>46.95</v>
      </c>
    </row>
    <row r="13" spans="1:5" ht="28.5" customHeight="1">
      <c r="A13" s="140" t="s">
        <v>110</v>
      </c>
      <c r="B13" s="141">
        <v>8</v>
      </c>
      <c r="C13" s="141">
        <v>0</v>
      </c>
      <c r="D13" s="141">
        <v>8</v>
      </c>
      <c r="E13" s="37"/>
    </row>
    <row r="14" spans="1:5" ht="28.5" customHeight="1">
      <c r="A14" s="140" t="s">
        <v>113</v>
      </c>
      <c r="B14" s="141">
        <v>3.5</v>
      </c>
      <c r="C14" s="141">
        <v>3.5</v>
      </c>
      <c r="D14" s="141">
        <v>0</v>
      </c>
      <c r="E14" s="37"/>
    </row>
    <row r="15" spans="1:5" ht="28.5" customHeight="1">
      <c r="A15" s="140" t="s">
        <v>115</v>
      </c>
      <c r="B15" s="141">
        <v>263.89</v>
      </c>
      <c r="C15" s="141">
        <v>20.31</v>
      </c>
      <c r="D15" s="141">
        <v>243.58</v>
      </c>
      <c r="E15" s="37"/>
    </row>
    <row r="16" spans="1:6" ht="28.5" customHeight="1">
      <c r="A16" s="140" t="s">
        <v>134</v>
      </c>
      <c r="B16" s="141">
        <v>20.05</v>
      </c>
      <c r="C16" s="141">
        <v>0</v>
      </c>
      <c r="D16" s="141">
        <v>20.05</v>
      </c>
      <c r="E16" s="37"/>
      <c r="F16" s="37"/>
    </row>
    <row r="17" spans="1:6" ht="28.5" customHeight="1">
      <c r="A17" s="140" t="s">
        <v>135</v>
      </c>
      <c r="B17" s="141">
        <v>20.05</v>
      </c>
      <c r="C17" s="141">
        <v>0</v>
      </c>
      <c r="D17" s="141">
        <v>20.05</v>
      </c>
      <c r="F17" s="37"/>
    </row>
    <row r="18" spans="1:6" ht="28.5" customHeight="1">
      <c r="A18" s="140" t="s">
        <v>136</v>
      </c>
      <c r="B18" s="141">
        <v>1294.63</v>
      </c>
      <c r="C18" s="141">
        <v>0</v>
      </c>
      <c r="D18" s="141">
        <v>1294.63</v>
      </c>
      <c r="F18" s="37"/>
    </row>
    <row r="19" spans="1:7" ht="28.5" customHeight="1">
      <c r="A19" s="140" t="s">
        <v>137</v>
      </c>
      <c r="B19" s="141">
        <v>1294.63</v>
      </c>
      <c r="C19" s="141">
        <v>0</v>
      </c>
      <c r="D19" s="141">
        <v>1294.63</v>
      </c>
      <c r="F19" s="37"/>
      <c r="G19" s="37"/>
    </row>
    <row r="20" spans="1:7" ht="28.5" customHeight="1">
      <c r="A20" s="140" t="s">
        <v>125</v>
      </c>
      <c r="B20" s="141">
        <v>33354.9</v>
      </c>
      <c r="C20" s="141">
        <v>0</v>
      </c>
      <c r="D20" s="141">
        <v>33354.9</v>
      </c>
      <c r="G20" s="37"/>
    </row>
    <row r="21" spans="1:8" ht="28.5" customHeight="1">
      <c r="A21" s="140" t="s">
        <v>124</v>
      </c>
      <c r="B21" s="141">
        <v>33354.9</v>
      </c>
      <c r="C21" s="141">
        <v>0</v>
      </c>
      <c r="D21" s="141">
        <v>33354.9</v>
      </c>
      <c r="G21" s="37"/>
      <c r="H21" s="37"/>
    </row>
    <row r="22" spans="1:8" ht="28.5" customHeight="1">
      <c r="A22" s="140" t="s">
        <v>138</v>
      </c>
      <c r="B22" s="141">
        <v>95.43</v>
      </c>
      <c r="C22" s="141">
        <v>0</v>
      </c>
      <c r="D22" s="141">
        <v>95.43</v>
      </c>
      <c r="H22" s="37"/>
    </row>
    <row r="23" spans="1:9" ht="28.5" customHeight="1">
      <c r="A23" s="140" t="s">
        <v>139</v>
      </c>
      <c r="B23" s="141">
        <v>95.43</v>
      </c>
      <c r="C23" s="141">
        <v>0</v>
      </c>
      <c r="D23" s="141">
        <v>95.43</v>
      </c>
      <c r="H23" s="37"/>
      <c r="I23" s="37"/>
    </row>
    <row r="24" spans="1:4" ht="28.5" customHeight="1">
      <c r="A24" s="140" t="s">
        <v>116</v>
      </c>
      <c r="B24" s="141">
        <v>119.04</v>
      </c>
      <c r="C24" s="141">
        <v>119.04</v>
      </c>
      <c r="D24" s="141">
        <v>0</v>
      </c>
    </row>
    <row r="25" spans="1:4" ht="28.5" customHeight="1">
      <c r="A25" s="140" t="s">
        <v>140</v>
      </c>
      <c r="B25" s="141">
        <v>4.24</v>
      </c>
      <c r="C25" s="141">
        <v>4.24</v>
      </c>
      <c r="D25" s="141">
        <v>0</v>
      </c>
    </row>
    <row r="26" spans="1:4" ht="28.5" customHeight="1">
      <c r="A26" s="140" t="s">
        <v>141</v>
      </c>
      <c r="B26" s="141">
        <v>114.8</v>
      </c>
      <c r="C26" s="141">
        <v>114.8</v>
      </c>
      <c r="D26" s="141">
        <v>0</v>
      </c>
    </row>
    <row r="27" ht="17.25" customHeight="1"/>
    <row r="28" ht="17.25" customHeight="1"/>
    <row r="29" ht="17.25" customHeight="1"/>
    <row r="30" ht="17.25" customHeight="1"/>
    <row r="31" ht="17.25" customHeight="1"/>
    <row r="32" ht="19.5" customHeight="1"/>
    <row r="33" spans="1:4" ht="18.75" customHeight="1">
      <c r="A33" s="93"/>
      <c r="B33" s="93"/>
      <c r="C33" s="93"/>
      <c r="D33" s="93"/>
    </row>
  </sheetData>
  <sheetProtection/>
  <mergeCells count="1">
    <mergeCell ref="A2:D2"/>
  </mergeCells>
  <printOptions horizontalCentered="1"/>
  <pageMargins left="0.5905511811023622" right="0.5905511811023622" top="0.5905511811023622" bottom="0.5905511811023622" header="0.3937007874015747" footer="0.3937007874015747"/>
  <pageSetup fitToHeight="99" orientation="portrait" paperSize="9"/>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5"/>
  <sheetViews>
    <sheetView showGridLines="0" showZeros="0" zoomScale="46" zoomScaleNormal="46" workbookViewId="0" topLeftCell="A2">
      <selection activeCell="A1" sqref="A1"/>
    </sheetView>
  </sheetViews>
  <sheetFormatPr defaultColWidth="9.16015625" defaultRowHeight="12.75" customHeight="1"/>
  <cols>
    <col min="1" max="1" width="44.5" style="0" customWidth="1"/>
    <col min="2" max="2" width="17.83203125" style="0" customWidth="1"/>
    <col min="3" max="3" width="18.5" style="0" customWidth="1"/>
    <col min="4" max="4" width="21.5" style="0" customWidth="1"/>
    <col min="5" max="5" width="16.66015625" style="0" customWidth="1"/>
    <col min="6" max="6" width="27.83203125" style="0" customWidth="1"/>
    <col min="7" max="7" width="89.83203125" style="0" customWidth="1"/>
    <col min="8" max="11" width="9.16015625" style="0" customWidth="1"/>
  </cols>
  <sheetData>
    <row r="1" ht="409.5" customHeight="1" hidden="1">
      <c r="A1" s="37"/>
    </row>
    <row r="2" spans="1:11" ht="35.25" customHeight="1">
      <c r="A2" s="49" t="s">
        <v>142</v>
      </c>
      <c r="B2" s="49"/>
      <c r="C2" s="49"/>
      <c r="D2" s="49"/>
      <c r="E2" s="49"/>
      <c r="F2" s="49"/>
      <c r="G2" s="49"/>
      <c r="H2" s="127"/>
      <c r="I2" s="127"/>
      <c r="J2" s="127"/>
      <c r="K2" s="127"/>
    </row>
    <row r="3" ht="19.5" customHeight="1"/>
    <row r="4" spans="1:7" ht="19.5" customHeight="1">
      <c r="A4" s="34" t="s">
        <v>143</v>
      </c>
      <c r="G4" s="128" t="s">
        <v>2</v>
      </c>
    </row>
    <row r="5" spans="1:7" ht="21.75" customHeight="1">
      <c r="A5" s="129" t="s">
        <v>144</v>
      </c>
      <c r="B5" s="130" t="s">
        <v>46</v>
      </c>
      <c r="C5" s="131" t="s">
        <v>145</v>
      </c>
      <c r="D5" s="80" t="s">
        <v>146</v>
      </c>
      <c r="E5" s="132" t="s">
        <v>147</v>
      </c>
      <c r="F5" s="132"/>
      <c r="G5" s="133"/>
    </row>
    <row r="6" spans="1:9" ht="1.5" customHeight="1">
      <c r="A6" s="134"/>
      <c r="B6" s="130"/>
      <c r="C6" s="131"/>
      <c r="D6" s="80"/>
      <c r="E6" s="135" t="s">
        <v>148</v>
      </c>
      <c r="F6" s="135" t="s">
        <v>149</v>
      </c>
      <c r="G6" s="80" t="s">
        <v>150</v>
      </c>
      <c r="H6" s="34"/>
      <c r="I6" s="34"/>
    </row>
    <row r="7" spans="1:8" ht="21" customHeight="1">
      <c r="A7" s="134"/>
      <c r="B7" s="130"/>
      <c r="C7" s="131"/>
      <c r="D7" s="80"/>
      <c r="E7" s="136"/>
      <c r="F7" s="137"/>
      <c r="G7" s="138"/>
      <c r="H7" s="34"/>
    </row>
    <row r="8" spans="1:10" ht="28.5" customHeight="1">
      <c r="A8" s="123" t="s">
        <v>151</v>
      </c>
      <c r="B8" s="139">
        <v>1</v>
      </c>
      <c r="C8" s="139">
        <f>B8+1</f>
        <v>2</v>
      </c>
      <c r="D8" s="139">
        <f>C8+1</f>
        <v>3</v>
      </c>
      <c r="E8" s="139">
        <f>D8+1</f>
        <v>4</v>
      </c>
      <c r="F8" s="139">
        <f>E8+1</f>
        <v>5</v>
      </c>
      <c r="G8" s="139">
        <f>F8+1</f>
        <v>6</v>
      </c>
      <c r="H8" s="34"/>
      <c r="I8" s="37"/>
      <c r="J8" s="34"/>
    </row>
    <row r="9" spans="1:11" ht="28.5" customHeight="1">
      <c r="A9" s="84" t="s">
        <v>46</v>
      </c>
      <c r="B9" s="85">
        <v>3.5</v>
      </c>
      <c r="C9" s="46">
        <v>0</v>
      </c>
      <c r="D9" s="91">
        <v>0</v>
      </c>
      <c r="E9" s="46">
        <v>3.5</v>
      </c>
      <c r="F9" s="91">
        <v>3.5</v>
      </c>
      <c r="G9" s="46">
        <v>0</v>
      </c>
      <c r="H9" s="34"/>
      <c r="I9" s="34"/>
      <c r="J9" s="34"/>
      <c r="K9" s="34"/>
    </row>
    <row r="10" spans="1:10" ht="28.5" customHeight="1">
      <c r="A10" s="84" t="s">
        <v>152</v>
      </c>
      <c r="B10" s="85">
        <v>3.5</v>
      </c>
      <c r="C10" s="46">
        <v>0</v>
      </c>
      <c r="D10" s="91">
        <v>0</v>
      </c>
      <c r="E10" s="46">
        <v>3.5</v>
      </c>
      <c r="F10" s="91">
        <v>3.5</v>
      </c>
      <c r="G10" s="46">
        <v>0</v>
      </c>
      <c r="H10" s="34"/>
      <c r="I10" s="34"/>
      <c r="J10" s="34"/>
    </row>
    <row r="11" spans="1:8" ht="28.5" customHeight="1">
      <c r="A11" s="84" t="s">
        <v>153</v>
      </c>
      <c r="B11" s="85">
        <v>3.5</v>
      </c>
      <c r="C11" s="46">
        <v>0</v>
      </c>
      <c r="D11" s="91">
        <v>0</v>
      </c>
      <c r="E11" s="46">
        <v>3.5</v>
      </c>
      <c r="F11" s="91">
        <v>3.5</v>
      </c>
      <c r="G11" s="46">
        <v>0</v>
      </c>
      <c r="H11" s="34"/>
    </row>
    <row r="12" spans="1:9" ht="19.5" customHeight="1">
      <c r="A12" s="34"/>
      <c r="B12" s="34"/>
      <c r="C12" s="34"/>
      <c r="D12" s="34"/>
      <c r="E12" s="34"/>
      <c r="F12" s="34"/>
      <c r="G12" s="34"/>
      <c r="H12" s="34"/>
      <c r="I12" s="34"/>
    </row>
    <row r="13" spans="1:9" ht="19.5" customHeight="1">
      <c r="A13" s="34"/>
      <c r="B13" s="34"/>
      <c r="C13" s="34"/>
      <c r="D13" s="34"/>
      <c r="E13" s="34"/>
      <c r="F13" s="34"/>
      <c r="G13" s="34"/>
      <c r="H13" s="34"/>
      <c r="I13" s="34"/>
    </row>
    <row r="14" spans="1:9" ht="19.5" customHeight="1">
      <c r="A14" s="34"/>
      <c r="B14" s="34"/>
      <c r="C14" s="37"/>
      <c r="D14" s="34"/>
      <c r="E14" s="34"/>
      <c r="F14" s="34"/>
      <c r="G14" s="34"/>
      <c r="I14" s="34"/>
    </row>
    <row r="15" spans="1:9" ht="19.5" customHeight="1">
      <c r="A15" s="34"/>
      <c r="B15" s="34"/>
      <c r="C15" s="37"/>
      <c r="D15" s="34"/>
      <c r="E15" s="34"/>
      <c r="F15" s="34"/>
      <c r="G15" s="37"/>
      <c r="I15" s="34"/>
    </row>
    <row r="16" spans="1:9" ht="19.5" customHeight="1">
      <c r="A16" s="34"/>
      <c r="B16" s="34"/>
      <c r="C16" s="34"/>
      <c r="D16" s="34"/>
      <c r="E16" s="34"/>
      <c r="F16" s="34"/>
      <c r="G16" s="37"/>
      <c r="I16" s="34"/>
    </row>
    <row r="17" spans="1:9" ht="19.5" customHeight="1">
      <c r="A17" s="34"/>
      <c r="B17" s="37"/>
      <c r="C17" s="37"/>
      <c r="D17" s="37"/>
      <c r="E17" s="37"/>
      <c r="F17" s="37"/>
      <c r="G17" s="37"/>
      <c r="I17" s="34"/>
    </row>
    <row r="18" spans="1:9" ht="19.5" customHeight="1">
      <c r="A18" s="34"/>
      <c r="C18" s="37"/>
      <c r="D18" s="37"/>
      <c r="E18" s="37"/>
      <c r="F18" s="37"/>
      <c r="H18" s="34"/>
      <c r="I18" s="34"/>
    </row>
    <row r="19" spans="1:9" ht="19.5" customHeight="1">
      <c r="A19" s="34"/>
      <c r="C19" s="34"/>
      <c r="D19" s="34"/>
      <c r="E19" s="34"/>
      <c r="F19" s="34"/>
      <c r="H19" s="34"/>
      <c r="I19" s="34"/>
    </row>
    <row r="20" spans="1:9" ht="19.5" customHeight="1">
      <c r="A20" s="34"/>
      <c r="B20" s="37"/>
      <c r="E20" s="37"/>
      <c r="F20" s="37"/>
      <c r="I20" s="34"/>
    </row>
    <row r="21" spans="1:9" ht="19.5" customHeight="1">
      <c r="A21" s="34"/>
      <c r="E21" s="37"/>
      <c r="F21" s="37"/>
      <c r="I21" s="34"/>
    </row>
    <row r="22" spans="5:9" ht="19.5" customHeight="1">
      <c r="E22" s="37"/>
      <c r="F22" s="37"/>
      <c r="I22" s="34"/>
    </row>
    <row r="23" ht="19.5" customHeight="1">
      <c r="I23" s="34"/>
    </row>
    <row r="24" ht="19.5" customHeight="1">
      <c r="H24" s="34"/>
    </row>
    <row r="25" ht="20.25" customHeight="1">
      <c r="B25" s="34"/>
    </row>
  </sheetData>
  <sheetProtection/>
  <mergeCells count="7">
    <mergeCell ref="A5:A7"/>
    <mergeCell ref="B5:B7"/>
    <mergeCell ref="C5:C7"/>
    <mergeCell ref="D5:D7"/>
    <mergeCell ref="E6:E7"/>
    <mergeCell ref="F6:F7"/>
    <mergeCell ref="G6:G7"/>
  </mergeCells>
  <printOptions horizontalCentered="1"/>
  <pageMargins left="0.5905511811023622" right="0.5905511811023622" top="0.5905511811023622" bottom="0.5905511811023622" header="0.5118110048489307" footer="0.5118110048489307"/>
  <pageSetup fitToHeight="1" fitToWidth="1" orientation="portrait" pageOrder="overThenDown" paperSize="9" scale="60"/>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J33"/>
  <sheetViews>
    <sheetView showGridLines="0" showZeros="0" zoomScale="56" zoomScaleNormal="56" workbookViewId="0" topLeftCell="A1">
      <selection activeCell="A1" sqref="A1"/>
    </sheetView>
  </sheetViews>
  <sheetFormatPr defaultColWidth="9.16015625" defaultRowHeight="12.75" customHeight="1"/>
  <cols>
    <col min="1" max="1" width="10.16015625" style="0" customWidth="1"/>
    <col min="2" max="2" width="49.16015625" style="0" customWidth="1"/>
    <col min="3" max="4" width="16.66015625" style="0" customWidth="1"/>
    <col min="5" max="5" width="78.83203125" style="0" customWidth="1"/>
  </cols>
  <sheetData>
    <row r="1" spans="1:2" ht="0.75" customHeight="1">
      <c r="A1" s="37"/>
      <c r="B1" s="119"/>
    </row>
    <row r="2" spans="1:5" ht="41.25" customHeight="1">
      <c r="A2" s="49" t="s">
        <v>154</v>
      </c>
      <c r="B2" s="120"/>
      <c r="C2" s="98"/>
      <c r="D2" s="98"/>
      <c r="E2" s="98"/>
    </row>
    <row r="3" spans="1:5" ht="14.25" customHeight="1">
      <c r="A3" s="75" t="s">
        <v>155</v>
      </c>
      <c r="C3" s="99"/>
      <c r="D3" s="99"/>
      <c r="E3" s="100" t="s">
        <v>2</v>
      </c>
    </row>
    <row r="4" spans="1:5" ht="28.5" customHeight="1">
      <c r="A4" s="121" t="s">
        <v>44</v>
      </c>
      <c r="B4" s="122" t="s">
        <v>45</v>
      </c>
      <c r="C4" s="123" t="s">
        <v>46</v>
      </c>
      <c r="D4" s="123" t="s">
        <v>47</v>
      </c>
      <c r="E4" s="123" t="s">
        <v>48</v>
      </c>
    </row>
    <row r="5" spans="1:5" ht="28.5" customHeight="1">
      <c r="A5" s="67"/>
      <c r="B5" s="124" t="s">
        <v>46</v>
      </c>
      <c r="C5" s="125">
        <v>31400</v>
      </c>
      <c r="D5" s="126">
        <v>0</v>
      </c>
      <c r="E5" s="46">
        <v>31400</v>
      </c>
    </row>
    <row r="6" spans="1:6" ht="28.5" customHeight="1">
      <c r="A6" s="67" t="s">
        <v>69</v>
      </c>
      <c r="B6" s="124" t="s">
        <v>70</v>
      </c>
      <c r="C6" s="125">
        <v>31400</v>
      </c>
      <c r="D6" s="126">
        <v>0</v>
      </c>
      <c r="E6" s="46">
        <v>31400</v>
      </c>
      <c r="F6" s="37"/>
    </row>
    <row r="7" spans="1:6" ht="28.5" customHeight="1">
      <c r="A7" s="67" t="s">
        <v>156</v>
      </c>
      <c r="B7" s="124" t="s">
        <v>157</v>
      </c>
      <c r="C7" s="125">
        <v>31400</v>
      </c>
      <c r="D7" s="126">
        <v>0</v>
      </c>
      <c r="E7" s="46">
        <v>31400</v>
      </c>
      <c r="F7" s="37"/>
    </row>
    <row r="8" spans="1:7" ht="28.5" customHeight="1">
      <c r="A8" s="67" t="s">
        <v>53</v>
      </c>
      <c r="B8" s="124" t="s">
        <v>158</v>
      </c>
      <c r="C8" s="125">
        <v>31400</v>
      </c>
      <c r="D8" s="126">
        <v>0</v>
      </c>
      <c r="E8" s="46">
        <v>31400</v>
      </c>
      <c r="F8" s="37"/>
      <c r="G8" s="37"/>
    </row>
    <row r="9" spans="1:7" ht="19.5" customHeight="1">
      <c r="A9" s="37"/>
      <c r="B9" s="37"/>
      <c r="D9" s="37"/>
      <c r="E9" s="37"/>
      <c r="F9" s="37"/>
      <c r="G9" s="37"/>
    </row>
    <row r="10" spans="2:7" ht="19.5" customHeight="1">
      <c r="B10" s="37"/>
      <c r="C10" s="37"/>
      <c r="D10" s="37"/>
      <c r="E10" s="37"/>
      <c r="F10" s="37"/>
      <c r="G10" s="37"/>
    </row>
    <row r="11" spans="2:8" ht="19.5" customHeight="1">
      <c r="B11" s="37"/>
      <c r="C11" s="37"/>
      <c r="D11" s="37"/>
      <c r="E11" s="37"/>
      <c r="F11" s="37"/>
      <c r="G11" s="37"/>
      <c r="H11" s="37"/>
    </row>
    <row r="12" spans="2:8" ht="19.5" customHeight="1">
      <c r="B12" s="37"/>
      <c r="C12" s="37"/>
      <c r="E12" s="37"/>
      <c r="F12" s="37"/>
      <c r="G12" s="37"/>
      <c r="H12" s="37"/>
    </row>
    <row r="13" spans="2:8" ht="19.5" customHeight="1">
      <c r="B13" s="37"/>
      <c r="C13" s="37"/>
      <c r="F13" s="37"/>
      <c r="G13" s="37"/>
      <c r="H13" s="37"/>
    </row>
    <row r="14" spans="3:8" ht="19.5" customHeight="1">
      <c r="C14" s="37"/>
      <c r="D14" s="37"/>
      <c r="F14" s="37"/>
      <c r="G14" s="37"/>
      <c r="H14" s="37"/>
    </row>
    <row r="15" spans="3:9" ht="19.5" customHeight="1">
      <c r="C15" s="37"/>
      <c r="D15" s="37"/>
      <c r="G15" s="37"/>
      <c r="H15" s="37"/>
      <c r="I15" s="37"/>
    </row>
    <row r="16" spans="3:9" ht="19.5" customHeight="1">
      <c r="C16" s="37"/>
      <c r="G16" s="37"/>
      <c r="H16" s="37"/>
      <c r="I16" s="37"/>
    </row>
    <row r="17" spans="3:9" ht="19.5" customHeight="1">
      <c r="C17" s="37"/>
      <c r="F17" s="37"/>
      <c r="G17" s="37"/>
      <c r="H17" s="37"/>
      <c r="I17" s="37"/>
    </row>
    <row r="18" spans="3:9" ht="19.5" customHeight="1">
      <c r="C18" s="37"/>
      <c r="D18" s="37"/>
      <c r="H18" s="37"/>
      <c r="I18" s="37"/>
    </row>
    <row r="19" spans="4:9" ht="19.5" customHeight="1">
      <c r="D19" s="37"/>
      <c r="H19" s="37"/>
      <c r="I19" s="37"/>
    </row>
    <row r="20" spans="4:9" ht="19.5" customHeight="1">
      <c r="D20" s="37"/>
      <c r="E20" s="37"/>
      <c r="H20" s="37"/>
      <c r="I20" s="37"/>
    </row>
    <row r="21" spans="5:10" ht="17.25" customHeight="1">
      <c r="E21" s="37"/>
      <c r="I21" s="37"/>
      <c r="J21" s="37"/>
    </row>
    <row r="22" spans="5:9" ht="17.25" customHeight="1">
      <c r="E22" s="37"/>
      <c r="I22" s="37"/>
    </row>
    <row r="23" ht="17.25" customHeight="1"/>
    <row r="24" ht="17.25" customHeight="1"/>
    <row r="25" ht="17.25" customHeight="1"/>
    <row r="26" ht="17.25" customHeight="1"/>
    <row r="27" ht="17.25" customHeight="1"/>
    <row r="28" ht="17.25" customHeight="1"/>
    <row r="29" ht="17.25" customHeight="1"/>
    <row r="30" ht="17.25" customHeight="1"/>
    <row r="31" ht="17.25" customHeight="1"/>
    <row r="32" ht="19.5" customHeight="1"/>
    <row r="33" spans="2:5" ht="18.75" customHeight="1">
      <c r="B33" s="93"/>
      <c r="C33" s="93"/>
      <c r="D33" s="93"/>
      <c r="E33" s="93"/>
    </row>
  </sheetData>
  <sheetProtection/>
  <printOptions horizontalCentered="1"/>
  <pageMargins left="0.5905511811023622" right="0.5905511811023622" top="0.5905511811023622" bottom="0.5905511811023622" header="0.3937007874015747" footer="0.3937007874015747"/>
  <pageSetup fitToHeight="99" orientation="portrait" paperSize="9"/>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7"/>
  <sheetViews>
    <sheetView showGridLines="0" showZeros="0" workbookViewId="0" topLeftCell="A1">
      <selection activeCell="A1" sqref="A1"/>
    </sheetView>
  </sheetViews>
  <sheetFormatPr defaultColWidth="9.16015625" defaultRowHeight="12.75" customHeight="1"/>
  <cols>
    <col min="1" max="1" width="39.83203125" style="0" customWidth="1"/>
    <col min="2" max="2" width="20.5" style="0" customWidth="1"/>
    <col min="3" max="3" width="39" style="0" customWidth="1"/>
    <col min="4" max="4" width="49" style="0" customWidth="1"/>
  </cols>
  <sheetData>
    <row r="1" ht="3.75" customHeight="1">
      <c r="A1" s="97"/>
    </row>
    <row r="2" spans="1:4" ht="39.75" customHeight="1">
      <c r="A2" s="49" t="s">
        <v>159</v>
      </c>
      <c r="B2" s="98"/>
      <c r="C2" s="98"/>
      <c r="D2" s="98"/>
    </row>
    <row r="3" spans="1:4" ht="19.5" customHeight="1">
      <c r="A3" s="75" t="s">
        <v>160</v>
      </c>
      <c r="B3" s="99"/>
      <c r="C3" s="99"/>
      <c r="D3" s="100" t="s">
        <v>2</v>
      </c>
    </row>
    <row r="4" spans="1:4" ht="19.5" customHeight="1">
      <c r="A4" s="101" t="s">
        <v>3</v>
      </c>
      <c r="B4" s="101"/>
      <c r="C4" s="102" t="s">
        <v>4</v>
      </c>
      <c r="D4" s="103"/>
    </row>
    <row r="5" spans="1:4" ht="19.5" customHeight="1">
      <c r="A5" s="104" t="s">
        <v>5</v>
      </c>
      <c r="B5" s="105" t="s">
        <v>6</v>
      </c>
      <c r="C5" s="104" t="s">
        <v>5</v>
      </c>
      <c r="D5" s="105" t="s">
        <v>6</v>
      </c>
    </row>
    <row r="6" spans="1:4" ht="19.5" customHeight="1">
      <c r="A6" s="106" t="s">
        <v>7</v>
      </c>
      <c r="B6" s="107">
        <v>35789.85</v>
      </c>
      <c r="C6" s="108" t="s">
        <v>8</v>
      </c>
      <c r="D6" s="107">
        <v>197.16</v>
      </c>
    </row>
    <row r="7" spans="1:4" ht="19.5" customHeight="1">
      <c r="A7" s="109" t="s">
        <v>161</v>
      </c>
      <c r="B7" s="107">
        <v>0</v>
      </c>
      <c r="C7" s="110" t="s">
        <v>10</v>
      </c>
      <c r="D7" s="107">
        <v>0</v>
      </c>
    </row>
    <row r="8" spans="1:4" ht="19.5" customHeight="1">
      <c r="A8" s="109" t="s">
        <v>162</v>
      </c>
      <c r="B8" s="107">
        <v>31400</v>
      </c>
      <c r="C8" s="111" t="s">
        <v>11</v>
      </c>
      <c r="D8" s="107">
        <v>0</v>
      </c>
    </row>
    <row r="9" spans="1:4" ht="19.5" customHeight="1">
      <c r="A9" s="109" t="s">
        <v>163</v>
      </c>
      <c r="B9" s="46">
        <v>0</v>
      </c>
      <c r="C9" s="111" t="s">
        <v>12</v>
      </c>
      <c r="D9" s="107">
        <v>0</v>
      </c>
    </row>
    <row r="10" spans="1:4" ht="19.5" customHeight="1">
      <c r="A10" s="109" t="s">
        <v>164</v>
      </c>
      <c r="B10" s="112">
        <v>0</v>
      </c>
      <c r="C10" s="110" t="s">
        <v>13</v>
      </c>
      <c r="D10" s="107">
        <v>0</v>
      </c>
    </row>
    <row r="11" spans="1:4" ht="19.5" customHeight="1">
      <c r="A11" s="109" t="s">
        <v>165</v>
      </c>
      <c r="B11" s="107">
        <v>0</v>
      </c>
      <c r="C11" s="110" t="s">
        <v>14</v>
      </c>
      <c r="D11" s="107">
        <v>0</v>
      </c>
    </row>
    <row r="12" spans="1:4" ht="19.5" customHeight="1">
      <c r="A12" s="109" t="s">
        <v>166</v>
      </c>
      <c r="B12" s="46">
        <v>0</v>
      </c>
      <c r="C12" s="111" t="s">
        <v>15</v>
      </c>
      <c r="D12" s="46">
        <v>0</v>
      </c>
    </row>
    <row r="13" spans="1:4" ht="19.5" customHeight="1">
      <c r="A13" s="109" t="s">
        <v>167</v>
      </c>
      <c r="B13" s="113">
        <v>0</v>
      </c>
      <c r="C13" s="111" t="s">
        <v>16</v>
      </c>
      <c r="D13" s="112">
        <v>116.91</v>
      </c>
    </row>
    <row r="14" spans="1:5" ht="19.5" customHeight="1">
      <c r="A14" s="109" t="s">
        <v>168</v>
      </c>
      <c r="B14" s="112">
        <v>0</v>
      </c>
      <c r="C14" s="111" t="s">
        <v>17</v>
      </c>
      <c r="D14" s="46">
        <v>0</v>
      </c>
      <c r="E14" s="37"/>
    </row>
    <row r="15" spans="1:5" ht="19.5" customHeight="1">
      <c r="A15" s="109" t="s">
        <v>169</v>
      </c>
      <c r="B15" s="46">
        <v>0</v>
      </c>
      <c r="C15" s="111" t="s">
        <v>18</v>
      </c>
      <c r="D15" s="112">
        <v>2000</v>
      </c>
      <c r="E15" s="37"/>
    </row>
    <row r="16" spans="1:6" ht="19.5" customHeight="1">
      <c r="A16" s="114" t="s">
        <v>170</v>
      </c>
      <c r="B16" s="113">
        <v>0</v>
      </c>
      <c r="C16" s="111" t="s">
        <v>19</v>
      </c>
      <c r="D16" s="107">
        <v>31512</v>
      </c>
      <c r="E16" s="37"/>
      <c r="F16" s="37"/>
    </row>
    <row r="17" spans="1:7" ht="19.5" customHeight="1">
      <c r="A17" s="109" t="s">
        <v>171</v>
      </c>
      <c r="B17" s="113">
        <v>0</v>
      </c>
      <c r="C17" s="111" t="s">
        <v>20</v>
      </c>
      <c r="D17" s="107">
        <v>0</v>
      </c>
      <c r="E17" s="37"/>
      <c r="F17" s="37"/>
      <c r="G17" s="37"/>
    </row>
    <row r="18" spans="1:7" ht="19.5" customHeight="1">
      <c r="A18" s="109" t="s">
        <v>172</v>
      </c>
      <c r="B18" s="112">
        <v>0</v>
      </c>
      <c r="C18" s="111" t="s">
        <v>21</v>
      </c>
      <c r="D18" s="107">
        <v>31511.92</v>
      </c>
      <c r="E18" s="37"/>
      <c r="F18" s="37"/>
      <c r="G18" s="37"/>
    </row>
    <row r="19" spans="1:7" ht="19.5" customHeight="1">
      <c r="A19" s="109" t="s">
        <v>173</v>
      </c>
      <c r="B19" s="107">
        <v>0</v>
      </c>
      <c r="C19" s="111" t="s">
        <v>22</v>
      </c>
      <c r="D19" s="107">
        <v>1808.17</v>
      </c>
      <c r="E19" s="37"/>
      <c r="F19" s="37"/>
      <c r="G19" s="37"/>
    </row>
    <row r="20" spans="1:7" ht="19.5" customHeight="1">
      <c r="A20" s="109" t="s">
        <v>174</v>
      </c>
      <c r="B20" s="107">
        <v>0</v>
      </c>
      <c r="C20" s="111" t="s">
        <v>23</v>
      </c>
      <c r="D20" s="107">
        <v>0</v>
      </c>
      <c r="E20" s="37"/>
      <c r="F20" s="37"/>
      <c r="G20" s="37"/>
    </row>
    <row r="21" spans="1:7" ht="19.5" customHeight="1">
      <c r="A21" s="109" t="s">
        <v>175</v>
      </c>
      <c r="B21" s="46">
        <v>0</v>
      </c>
      <c r="C21" s="111" t="s">
        <v>24</v>
      </c>
      <c r="D21" s="107">
        <v>0</v>
      </c>
      <c r="E21" s="37"/>
      <c r="F21" s="37"/>
      <c r="G21" s="37"/>
    </row>
    <row r="22" spans="1:7" ht="17.25" customHeight="1">
      <c r="A22" s="109"/>
      <c r="B22" s="113"/>
      <c r="C22" s="115" t="s">
        <v>25</v>
      </c>
      <c r="D22" s="107">
        <v>0</v>
      </c>
      <c r="E22" s="37"/>
      <c r="F22" s="37"/>
      <c r="G22" s="37"/>
    </row>
    <row r="23" spans="1:7" ht="17.25" customHeight="1">
      <c r="A23" s="109"/>
      <c r="B23" s="116"/>
      <c r="C23" s="115" t="s">
        <v>26</v>
      </c>
      <c r="D23" s="46">
        <v>0</v>
      </c>
      <c r="E23" s="37"/>
      <c r="F23" s="37"/>
      <c r="G23" s="37"/>
    </row>
    <row r="24" spans="1:6" ht="17.25" customHeight="1">
      <c r="A24" s="109"/>
      <c r="B24" s="117"/>
      <c r="C24" s="115" t="s">
        <v>27</v>
      </c>
      <c r="D24" s="112">
        <v>43.69</v>
      </c>
      <c r="E24" s="37"/>
      <c r="F24" s="37"/>
    </row>
    <row r="25" spans="1:7" ht="17.25" customHeight="1">
      <c r="A25" s="109"/>
      <c r="B25" s="117"/>
      <c r="C25" s="115" t="s">
        <v>28</v>
      </c>
      <c r="D25" s="107">
        <v>0</v>
      </c>
      <c r="E25" s="37"/>
      <c r="F25" s="37"/>
      <c r="G25" s="37"/>
    </row>
    <row r="26" spans="1:7" ht="17.25" customHeight="1">
      <c r="A26" s="109"/>
      <c r="B26" s="117"/>
      <c r="C26" s="115" t="s">
        <v>29</v>
      </c>
      <c r="D26" s="46">
        <v>0</v>
      </c>
      <c r="F26" s="37"/>
      <c r="G26" s="37"/>
    </row>
    <row r="27" spans="1:7" ht="17.25" customHeight="1">
      <c r="A27" s="109"/>
      <c r="B27" s="117"/>
      <c r="C27" s="115" t="s">
        <v>30</v>
      </c>
      <c r="D27" s="112">
        <v>0</v>
      </c>
      <c r="E27" s="37"/>
      <c r="F27" s="37"/>
      <c r="G27" s="37"/>
    </row>
    <row r="28" spans="1:7" ht="17.25" customHeight="1">
      <c r="A28" s="109"/>
      <c r="B28" s="117"/>
      <c r="C28" s="115" t="s">
        <v>31</v>
      </c>
      <c r="D28" s="107">
        <v>0</v>
      </c>
      <c r="E28" s="37"/>
      <c r="F28" s="37"/>
      <c r="G28" s="37"/>
    </row>
    <row r="29" spans="1:6" ht="17.25" customHeight="1">
      <c r="A29" s="109"/>
      <c r="B29" s="117"/>
      <c r="C29" s="108" t="s">
        <v>32</v>
      </c>
      <c r="D29" s="107">
        <v>0</v>
      </c>
      <c r="E29" s="37"/>
      <c r="F29" s="37"/>
    </row>
    <row r="30" spans="1:6" ht="17.25" customHeight="1">
      <c r="A30" s="109"/>
      <c r="B30" s="117"/>
      <c r="C30" s="115" t="s">
        <v>33</v>
      </c>
      <c r="D30" s="107">
        <v>0</v>
      </c>
      <c r="E30" s="37"/>
      <c r="F30" s="37"/>
    </row>
    <row r="31" spans="1:6" ht="17.25" customHeight="1">
      <c r="A31" s="109"/>
      <c r="B31" s="117"/>
      <c r="C31" s="115" t="s">
        <v>34</v>
      </c>
      <c r="D31" s="107">
        <v>0</v>
      </c>
      <c r="E31" s="37"/>
      <c r="F31" s="37"/>
    </row>
    <row r="32" spans="1:5" ht="21.75" customHeight="1">
      <c r="A32" s="109"/>
      <c r="B32" s="117"/>
      <c r="C32" s="115" t="s">
        <v>35</v>
      </c>
      <c r="D32" s="46">
        <v>0</v>
      </c>
      <c r="E32" s="37"/>
    </row>
    <row r="33" spans="1:4" ht="19.5" customHeight="1">
      <c r="A33" s="109" t="s">
        <v>36</v>
      </c>
      <c r="B33" s="46">
        <v>67189.85</v>
      </c>
      <c r="C33" s="118" t="s">
        <v>37</v>
      </c>
      <c r="D33" s="113">
        <v>67189.85</v>
      </c>
    </row>
    <row r="34" spans="1:4" ht="18.75" customHeight="1">
      <c r="A34" s="93"/>
      <c r="B34" s="93"/>
      <c r="C34" s="93"/>
      <c r="D34" s="93"/>
    </row>
    <row r="37" ht="12.75" customHeight="1">
      <c r="C37" s="37"/>
    </row>
  </sheetData>
  <sheetProtection/>
  <printOptions horizontalCentered="1"/>
  <pageMargins left="0.7874015748031494" right="0.7874015748031494" top="0.5905511811023622" bottom="0.5905511811023622" header="0.3937007874015747" footer="0.3937007874015747"/>
  <pageSetup fitToHeight="1" fitToWidth="1" orientation="portrait" paperSize="9"/>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AA26"/>
  <sheetViews>
    <sheetView showGridLines="0" showZeros="0" zoomScale="35" zoomScaleNormal="35" workbookViewId="0" topLeftCell="A2">
      <selection activeCell="A1" sqref="A1"/>
    </sheetView>
  </sheetViews>
  <sheetFormatPr defaultColWidth="9.16015625" defaultRowHeight="12.75" customHeight="1"/>
  <cols>
    <col min="1" max="1" width="10.83203125" style="0" customWidth="1"/>
    <col min="2" max="2" width="33.83203125" style="0" customWidth="1"/>
    <col min="3" max="3" width="18.83203125" style="0" customWidth="1"/>
    <col min="4" max="4" width="25.33203125" style="0" customWidth="1"/>
    <col min="5" max="5" width="12.66015625" style="0" customWidth="1"/>
    <col min="6" max="6" width="18.16015625" style="0" customWidth="1"/>
    <col min="7" max="7" width="12.66015625" style="0" customWidth="1"/>
    <col min="8" max="8" width="10.66015625" style="0" customWidth="1"/>
    <col min="9" max="9" width="17.5" style="0" customWidth="1"/>
    <col min="10" max="10" width="11.66015625" style="0" customWidth="1"/>
    <col min="11" max="11" width="15.16015625" style="0" customWidth="1"/>
    <col min="12" max="12" width="12" style="0" customWidth="1"/>
    <col min="13" max="18" width="10.5" style="0" customWidth="1"/>
    <col min="19" max="19" width="11.33203125" style="0" customWidth="1"/>
    <col min="20" max="20" width="12" style="0" customWidth="1"/>
    <col min="21" max="21" width="18" style="0" customWidth="1"/>
    <col min="22" max="27" width="6.66015625" style="0" customWidth="1"/>
  </cols>
  <sheetData>
    <row r="1" ht="409.5" customHeight="1" hidden="1"/>
    <row r="2" spans="1:27" ht="40.5" customHeight="1">
      <c r="A2" s="72" t="s">
        <v>176</v>
      </c>
      <c r="B2" s="73"/>
      <c r="C2" s="74"/>
      <c r="D2" s="74"/>
      <c r="E2" s="74"/>
      <c r="F2" s="74"/>
      <c r="G2" s="74"/>
      <c r="H2" s="74"/>
      <c r="I2" s="74"/>
      <c r="J2" s="74"/>
      <c r="K2" s="74"/>
      <c r="L2" s="74"/>
      <c r="M2" s="74"/>
      <c r="N2" s="74"/>
      <c r="O2" s="74"/>
      <c r="P2" s="74"/>
      <c r="Q2" s="74"/>
      <c r="R2" s="74"/>
      <c r="S2" s="74"/>
      <c r="T2" s="74"/>
      <c r="U2" s="92"/>
      <c r="V2" s="92"/>
      <c r="W2" s="92"/>
      <c r="X2" s="92"/>
      <c r="Y2" s="92"/>
      <c r="Z2" s="92"/>
      <c r="AA2" s="92"/>
    </row>
    <row r="3" spans="1:27" ht="19.5" customHeight="1">
      <c r="A3" s="75" t="s">
        <v>177</v>
      </c>
      <c r="B3" s="76"/>
      <c r="C3" s="77"/>
      <c r="D3" s="78"/>
      <c r="E3" s="78"/>
      <c r="F3" s="78"/>
      <c r="G3" s="78"/>
      <c r="H3" s="78"/>
      <c r="I3" s="78"/>
      <c r="J3" s="78"/>
      <c r="K3" s="78"/>
      <c r="L3" s="78"/>
      <c r="M3" s="78"/>
      <c r="N3" s="78"/>
      <c r="O3" s="78"/>
      <c r="P3" s="78"/>
      <c r="Q3" s="78"/>
      <c r="R3" s="78"/>
      <c r="S3" s="78"/>
      <c r="T3" s="78" t="s">
        <v>2</v>
      </c>
      <c r="U3" s="92"/>
      <c r="V3" s="92"/>
      <c r="W3" s="92"/>
      <c r="X3" s="92"/>
      <c r="Y3" s="92"/>
      <c r="Z3" s="92"/>
      <c r="AA3" s="92"/>
    </row>
    <row r="4" spans="1:27" ht="19.5" customHeight="1">
      <c r="A4" s="79" t="s">
        <v>178</v>
      </c>
      <c r="B4" s="79" t="s">
        <v>179</v>
      </c>
      <c r="C4" s="80" t="s">
        <v>180</v>
      </c>
      <c r="D4" s="81" t="s">
        <v>181</v>
      </c>
      <c r="E4" s="80" t="s">
        <v>182</v>
      </c>
      <c r="F4" s="81" t="s">
        <v>183</v>
      </c>
      <c r="G4" s="81"/>
      <c r="H4" s="81"/>
      <c r="I4" s="81" t="s">
        <v>184</v>
      </c>
      <c r="J4" s="81" t="s">
        <v>185</v>
      </c>
      <c r="K4" s="90" t="s">
        <v>186</v>
      </c>
      <c r="L4" s="90" t="s">
        <v>187</v>
      </c>
      <c r="M4" s="80" t="s">
        <v>188</v>
      </c>
      <c r="N4" s="80" t="s">
        <v>189</v>
      </c>
      <c r="O4" s="80" t="s">
        <v>190</v>
      </c>
      <c r="P4" s="80" t="s">
        <v>191</v>
      </c>
      <c r="Q4" s="80" t="s">
        <v>192</v>
      </c>
      <c r="R4" s="80" t="s">
        <v>193</v>
      </c>
      <c r="S4" s="80" t="s">
        <v>194</v>
      </c>
      <c r="T4" s="80" t="s">
        <v>195</v>
      </c>
      <c r="U4" s="93"/>
      <c r="V4" s="93"/>
      <c r="W4" s="93"/>
      <c r="X4" s="93"/>
      <c r="Y4" s="93"/>
      <c r="Z4" s="93"/>
      <c r="AA4" s="93"/>
    </row>
    <row r="5" spans="1:27" ht="19.5" customHeight="1">
      <c r="A5" s="79"/>
      <c r="B5" s="79"/>
      <c r="C5" s="80"/>
      <c r="D5" s="81"/>
      <c r="E5" s="80"/>
      <c r="F5" s="80" t="s">
        <v>148</v>
      </c>
      <c r="G5" s="80" t="s">
        <v>196</v>
      </c>
      <c r="H5" s="80" t="s">
        <v>197</v>
      </c>
      <c r="I5" s="81"/>
      <c r="J5" s="81"/>
      <c r="K5" s="90"/>
      <c r="L5" s="90"/>
      <c r="M5" s="80"/>
      <c r="N5" s="80"/>
      <c r="O5" s="80"/>
      <c r="P5" s="80"/>
      <c r="Q5" s="80"/>
      <c r="R5" s="80"/>
      <c r="S5" s="80"/>
      <c r="T5" s="80"/>
      <c r="U5" s="93"/>
      <c r="V5" s="93"/>
      <c r="W5" s="93"/>
      <c r="X5" s="93"/>
      <c r="Y5" s="93"/>
      <c r="Z5" s="93"/>
      <c r="AA5" s="93"/>
    </row>
    <row r="6" spans="1:27" ht="19.5" customHeight="1">
      <c r="A6" s="79"/>
      <c r="B6" s="79"/>
      <c r="C6" s="80"/>
      <c r="D6" s="81"/>
      <c r="E6" s="80"/>
      <c r="F6" s="80"/>
      <c r="G6" s="80"/>
      <c r="H6" s="80"/>
      <c r="I6" s="81"/>
      <c r="J6" s="81"/>
      <c r="K6" s="90"/>
      <c r="L6" s="90"/>
      <c r="M6" s="80"/>
      <c r="N6" s="80"/>
      <c r="O6" s="80"/>
      <c r="P6" s="80"/>
      <c r="Q6" s="80"/>
      <c r="R6" s="80"/>
      <c r="S6" s="80"/>
      <c r="T6" s="80"/>
      <c r="U6" s="92"/>
      <c r="V6" s="92"/>
      <c r="W6" s="92"/>
      <c r="X6" s="92"/>
      <c r="Y6" s="92"/>
      <c r="Z6" s="92"/>
      <c r="AA6" s="92"/>
    </row>
    <row r="7" spans="1:27" ht="28.5" customHeight="1">
      <c r="A7" s="82" t="s">
        <v>151</v>
      </c>
      <c r="B7" s="82" t="s">
        <v>151</v>
      </c>
      <c r="C7" s="43">
        <v>1</v>
      </c>
      <c r="D7" s="43">
        <v>2</v>
      </c>
      <c r="E7" s="31">
        <v>3</v>
      </c>
      <c r="F7" s="43">
        <v>4</v>
      </c>
      <c r="G7" s="43">
        <v>5</v>
      </c>
      <c r="H7" s="43">
        <v>6</v>
      </c>
      <c r="I7" s="31">
        <v>7</v>
      </c>
      <c r="J7" s="31">
        <v>8</v>
      </c>
      <c r="K7" s="31">
        <v>9</v>
      </c>
      <c r="L7" s="43">
        <v>10</v>
      </c>
      <c r="M7" s="31">
        <v>11</v>
      </c>
      <c r="N7" s="31">
        <v>12</v>
      </c>
      <c r="O7" s="31">
        <v>13</v>
      </c>
      <c r="P7" s="31">
        <v>14</v>
      </c>
      <c r="Q7" s="31">
        <v>15</v>
      </c>
      <c r="R7" s="31">
        <v>16</v>
      </c>
      <c r="S7" s="43">
        <v>17</v>
      </c>
      <c r="T7" s="43">
        <v>18</v>
      </c>
      <c r="U7" s="93"/>
      <c r="V7" s="93"/>
      <c r="W7" s="93"/>
      <c r="X7" s="93"/>
      <c r="Y7" s="93"/>
      <c r="Z7" s="93"/>
      <c r="AA7" s="93"/>
    </row>
    <row r="8" spans="1:27" ht="28.5" customHeight="1">
      <c r="A8" s="83"/>
      <c r="B8" s="84" t="s">
        <v>46</v>
      </c>
      <c r="C8" s="46">
        <v>67189.85</v>
      </c>
      <c r="D8" s="85">
        <v>35789.85</v>
      </c>
      <c r="E8" s="46">
        <v>0</v>
      </c>
      <c r="F8" s="36">
        <v>0</v>
      </c>
      <c r="G8" s="46">
        <v>0</v>
      </c>
      <c r="H8" s="85">
        <v>0</v>
      </c>
      <c r="I8" s="46">
        <v>31400</v>
      </c>
      <c r="J8" s="91">
        <v>0</v>
      </c>
      <c r="K8" s="46">
        <v>0</v>
      </c>
      <c r="L8" s="91">
        <v>0</v>
      </c>
      <c r="M8" s="85">
        <v>0</v>
      </c>
      <c r="N8" s="85">
        <v>0</v>
      </c>
      <c r="O8" s="46">
        <v>0</v>
      </c>
      <c r="P8" s="36">
        <v>0</v>
      </c>
      <c r="Q8" s="36">
        <v>0</v>
      </c>
      <c r="R8" s="36">
        <v>0</v>
      </c>
      <c r="S8" s="36">
        <v>0</v>
      </c>
      <c r="T8" s="46">
        <v>0</v>
      </c>
      <c r="U8" s="94"/>
      <c r="V8" s="94"/>
      <c r="W8" s="95"/>
      <c r="X8" s="95"/>
      <c r="Y8" s="95"/>
      <c r="Z8" s="96"/>
      <c r="AA8" s="96"/>
    </row>
    <row r="9" spans="1:27" ht="28.5" customHeight="1">
      <c r="A9" s="83"/>
      <c r="B9" s="84" t="s">
        <v>198</v>
      </c>
      <c r="C9" s="46">
        <v>1351.48</v>
      </c>
      <c r="D9" s="85">
        <v>1351.48</v>
      </c>
      <c r="E9" s="46">
        <v>0</v>
      </c>
      <c r="F9" s="36">
        <v>0</v>
      </c>
      <c r="G9" s="46">
        <v>0</v>
      </c>
      <c r="H9" s="85">
        <v>0</v>
      </c>
      <c r="I9" s="46">
        <v>0</v>
      </c>
      <c r="J9" s="91">
        <v>0</v>
      </c>
      <c r="K9" s="46">
        <v>0</v>
      </c>
      <c r="L9" s="91">
        <v>0</v>
      </c>
      <c r="M9" s="85">
        <v>0</v>
      </c>
      <c r="N9" s="85">
        <v>0</v>
      </c>
      <c r="O9" s="46">
        <v>0</v>
      </c>
      <c r="P9" s="36">
        <v>0</v>
      </c>
      <c r="Q9" s="36">
        <v>0</v>
      </c>
      <c r="R9" s="36">
        <v>0</v>
      </c>
      <c r="S9" s="36">
        <v>0</v>
      </c>
      <c r="T9" s="46">
        <v>0</v>
      </c>
      <c r="U9" s="93"/>
      <c r="V9" s="93"/>
      <c r="W9" s="93"/>
      <c r="X9" s="93"/>
      <c r="Y9" s="93"/>
      <c r="Z9" s="93"/>
      <c r="AA9" s="92"/>
    </row>
    <row r="10" spans="1:27" ht="28.5" customHeight="1">
      <c r="A10" s="83" t="s">
        <v>199</v>
      </c>
      <c r="B10" s="84" t="s">
        <v>153</v>
      </c>
      <c r="C10" s="46">
        <v>1351.48</v>
      </c>
      <c r="D10" s="85">
        <v>1351.48</v>
      </c>
      <c r="E10" s="46">
        <v>0</v>
      </c>
      <c r="F10" s="36">
        <v>0</v>
      </c>
      <c r="G10" s="46">
        <v>0</v>
      </c>
      <c r="H10" s="85">
        <v>0</v>
      </c>
      <c r="I10" s="46">
        <v>0</v>
      </c>
      <c r="J10" s="91">
        <v>0</v>
      </c>
      <c r="K10" s="46">
        <v>0</v>
      </c>
      <c r="L10" s="91">
        <v>0</v>
      </c>
      <c r="M10" s="85">
        <v>0</v>
      </c>
      <c r="N10" s="85">
        <v>0</v>
      </c>
      <c r="O10" s="46">
        <v>0</v>
      </c>
      <c r="P10" s="36">
        <v>0</v>
      </c>
      <c r="Q10" s="36">
        <v>0</v>
      </c>
      <c r="R10" s="36">
        <v>0</v>
      </c>
      <c r="S10" s="36">
        <v>0</v>
      </c>
      <c r="T10" s="46">
        <v>0</v>
      </c>
      <c r="U10" s="93"/>
      <c r="V10" s="92"/>
      <c r="W10" s="92"/>
      <c r="X10" s="92"/>
      <c r="Y10" s="92"/>
      <c r="Z10" s="93"/>
      <c r="AA10" s="93"/>
    </row>
    <row r="11" spans="1:27" ht="28.5" customHeight="1">
      <c r="A11" s="83"/>
      <c r="B11" s="84" t="s">
        <v>200</v>
      </c>
      <c r="C11" s="46">
        <v>65838.37</v>
      </c>
      <c r="D11" s="85">
        <v>34438.37</v>
      </c>
      <c r="E11" s="46">
        <v>0</v>
      </c>
      <c r="F11" s="36">
        <v>0</v>
      </c>
      <c r="G11" s="46">
        <v>0</v>
      </c>
      <c r="H11" s="85">
        <v>0</v>
      </c>
      <c r="I11" s="46">
        <v>31400</v>
      </c>
      <c r="J11" s="91">
        <v>0</v>
      </c>
      <c r="K11" s="46">
        <v>0</v>
      </c>
      <c r="L11" s="91">
        <v>0</v>
      </c>
      <c r="M11" s="85">
        <v>0</v>
      </c>
      <c r="N11" s="85">
        <v>0</v>
      </c>
      <c r="O11" s="46">
        <v>0</v>
      </c>
      <c r="P11" s="36">
        <v>0</v>
      </c>
      <c r="Q11" s="36">
        <v>0</v>
      </c>
      <c r="R11" s="36">
        <v>0</v>
      </c>
      <c r="S11" s="36">
        <v>0</v>
      </c>
      <c r="T11" s="46">
        <v>0</v>
      </c>
      <c r="U11" s="93"/>
      <c r="V11" s="92"/>
      <c r="W11" s="92"/>
      <c r="X11" s="92"/>
      <c r="Y11" s="92"/>
      <c r="Z11" s="93"/>
      <c r="AA11" s="93"/>
    </row>
    <row r="12" spans="1:27" ht="28.5" customHeight="1">
      <c r="A12" s="83" t="s">
        <v>201</v>
      </c>
      <c r="B12" s="84" t="s">
        <v>202</v>
      </c>
      <c r="C12" s="46">
        <v>30491.05</v>
      </c>
      <c r="D12" s="85">
        <v>15491.05</v>
      </c>
      <c r="E12" s="46">
        <v>0</v>
      </c>
      <c r="F12" s="36">
        <v>0</v>
      </c>
      <c r="G12" s="46">
        <v>0</v>
      </c>
      <c r="H12" s="85">
        <v>0</v>
      </c>
      <c r="I12" s="46">
        <v>15000</v>
      </c>
      <c r="J12" s="91">
        <v>0</v>
      </c>
      <c r="K12" s="46">
        <v>0</v>
      </c>
      <c r="L12" s="91">
        <v>0</v>
      </c>
      <c r="M12" s="85">
        <v>0</v>
      </c>
      <c r="N12" s="85">
        <v>0</v>
      </c>
      <c r="O12" s="46">
        <v>0</v>
      </c>
      <c r="P12" s="36">
        <v>0</v>
      </c>
      <c r="Q12" s="36">
        <v>0</v>
      </c>
      <c r="R12" s="36">
        <v>0</v>
      </c>
      <c r="S12" s="36">
        <v>0</v>
      </c>
      <c r="T12" s="46">
        <v>0</v>
      </c>
      <c r="U12" s="93"/>
      <c r="V12" s="92"/>
      <c r="W12" s="92"/>
      <c r="X12" s="92"/>
      <c r="Y12" s="92"/>
      <c r="Z12" s="93"/>
      <c r="AA12" s="93"/>
    </row>
    <row r="13" spans="1:27" ht="28.5" customHeight="1">
      <c r="A13" s="83" t="s">
        <v>203</v>
      </c>
      <c r="B13" s="84" t="s">
        <v>204</v>
      </c>
      <c r="C13" s="46">
        <v>31920.87</v>
      </c>
      <c r="D13" s="85">
        <v>16020.87</v>
      </c>
      <c r="E13" s="46">
        <v>0</v>
      </c>
      <c r="F13" s="36">
        <v>0</v>
      </c>
      <c r="G13" s="46">
        <v>0</v>
      </c>
      <c r="H13" s="85">
        <v>0</v>
      </c>
      <c r="I13" s="46">
        <v>15900</v>
      </c>
      <c r="J13" s="91">
        <v>0</v>
      </c>
      <c r="K13" s="46">
        <v>0</v>
      </c>
      <c r="L13" s="91">
        <v>0</v>
      </c>
      <c r="M13" s="85">
        <v>0</v>
      </c>
      <c r="N13" s="85">
        <v>0</v>
      </c>
      <c r="O13" s="46">
        <v>0</v>
      </c>
      <c r="P13" s="36">
        <v>0</v>
      </c>
      <c r="Q13" s="36">
        <v>0</v>
      </c>
      <c r="R13" s="36">
        <v>0</v>
      </c>
      <c r="S13" s="36">
        <v>0</v>
      </c>
      <c r="T13" s="46">
        <v>0</v>
      </c>
      <c r="U13" s="93"/>
      <c r="V13" s="92"/>
      <c r="W13" s="92"/>
      <c r="X13" s="92"/>
      <c r="Y13" s="92"/>
      <c r="Z13" s="93"/>
      <c r="AA13" s="93"/>
    </row>
    <row r="14" spans="1:27" ht="28.5" customHeight="1">
      <c r="A14" s="83" t="s">
        <v>205</v>
      </c>
      <c r="B14" s="84" t="s">
        <v>206</v>
      </c>
      <c r="C14" s="46">
        <v>297.08</v>
      </c>
      <c r="D14" s="85">
        <v>297.08</v>
      </c>
      <c r="E14" s="46">
        <v>0</v>
      </c>
      <c r="F14" s="36">
        <v>0</v>
      </c>
      <c r="G14" s="46">
        <v>0</v>
      </c>
      <c r="H14" s="85">
        <v>0</v>
      </c>
      <c r="I14" s="46">
        <v>0</v>
      </c>
      <c r="J14" s="91">
        <v>0</v>
      </c>
      <c r="K14" s="46">
        <v>0</v>
      </c>
      <c r="L14" s="91">
        <v>0</v>
      </c>
      <c r="M14" s="85">
        <v>0</v>
      </c>
      <c r="N14" s="85">
        <v>0</v>
      </c>
      <c r="O14" s="46">
        <v>0</v>
      </c>
      <c r="P14" s="36">
        <v>0</v>
      </c>
      <c r="Q14" s="36">
        <v>0</v>
      </c>
      <c r="R14" s="36">
        <v>0</v>
      </c>
      <c r="S14" s="36">
        <v>0</v>
      </c>
      <c r="T14" s="46">
        <v>0</v>
      </c>
      <c r="U14" s="93"/>
      <c r="V14" s="92"/>
      <c r="W14" s="92"/>
      <c r="X14" s="92"/>
      <c r="Y14" s="93"/>
      <c r="Z14" s="93"/>
      <c r="AA14" s="92"/>
    </row>
    <row r="15" spans="1:27" ht="28.5" customHeight="1">
      <c r="A15" s="83" t="s">
        <v>207</v>
      </c>
      <c r="B15" s="84" t="s">
        <v>208</v>
      </c>
      <c r="C15" s="46">
        <v>193.58</v>
      </c>
      <c r="D15" s="85">
        <v>193.58</v>
      </c>
      <c r="E15" s="46">
        <v>0</v>
      </c>
      <c r="F15" s="36">
        <v>0</v>
      </c>
      <c r="G15" s="46">
        <v>0</v>
      </c>
      <c r="H15" s="85">
        <v>0</v>
      </c>
      <c r="I15" s="46">
        <v>0</v>
      </c>
      <c r="J15" s="91">
        <v>0</v>
      </c>
      <c r="K15" s="46">
        <v>0</v>
      </c>
      <c r="L15" s="91">
        <v>0</v>
      </c>
      <c r="M15" s="85">
        <v>0</v>
      </c>
      <c r="N15" s="85">
        <v>0</v>
      </c>
      <c r="O15" s="46">
        <v>0</v>
      </c>
      <c r="P15" s="36">
        <v>0</v>
      </c>
      <c r="Q15" s="36">
        <v>0</v>
      </c>
      <c r="R15" s="36">
        <v>0</v>
      </c>
      <c r="S15" s="36">
        <v>0</v>
      </c>
      <c r="T15" s="46">
        <v>0</v>
      </c>
      <c r="U15" s="93"/>
      <c r="V15" s="92"/>
      <c r="W15" s="92"/>
      <c r="X15" s="92"/>
      <c r="Y15" s="93"/>
      <c r="Z15" s="92"/>
      <c r="AA15" s="92"/>
    </row>
    <row r="16" spans="1:27" ht="28.5" customHeight="1">
      <c r="A16" s="83" t="s">
        <v>209</v>
      </c>
      <c r="B16" s="84" t="s">
        <v>210</v>
      </c>
      <c r="C16" s="46">
        <v>266.29</v>
      </c>
      <c r="D16" s="85">
        <v>266.29</v>
      </c>
      <c r="E16" s="46">
        <v>0</v>
      </c>
      <c r="F16" s="36">
        <v>0</v>
      </c>
      <c r="G16" s="46">
        <v>0</v>
      </c>
      <c r="H16" s="85">
        <v>0</v>
      </c>
      <c r="I16" s="46">
        <v>0</v>
      </c>
      <c r="J16" s="91">
        <v>0</v>
      </c>
      <c r="K16" s="46">
        <v>0</v>
      </c>
      <c r="L16" s="91">
        <v>0</v>
      </c>
      <c r="M16" s="85">
        <v>0</v>
      </c>
      <c r="N16" s="85">
        <v>0</v>
      </c>
      <c r="O16" s="46">
        <v>0</v>
      </c>
      <c r="P16" s="36">
        <v>0</v>
      </c>
      <c r="Q16" s="36">
        <v>0</v>
      </c>
      <c r="R16" s="36">
        <v>0</v>
      </c>
      <c r="S16" s="36">
        <v>0</v>
      </c>
      <c r="T16" s="46">
        <v>0</v>
      </c>
      <c r="U16" s="93"/>
      <c r="V16" s="92"/>
      <c r="W16" s="92"/>
      <c r="X16" s="93"/>
      <c r="Y16" s="93"/>
      <c r="Z16" s="92"/>
      <c r="AA16" s="92"/>
    </row>
    <row r="17" spans="1:27" ht="28.5" customHeight="1">
      <c r="A17" s="83" t="s">
        <v>211</v>
      </c>
      <c r="B17" s="84" t="s">
        <v>212</v>
      </c>
      <c r="C17" s="46">
        <v>169.5</v>
      </c>
      <c r="D17" s="85">
        <v>169.5</v>
      </c>
      <c r="E17" s="46">
        <v>0</v>
      </c>
      <c r="F17" s="36">
        <v>0</v>
      </c>
      <c r="G17" s="46">
        <v>0</v>
      </c>
      <c r="H17" s="85">
        <v>0</v>
      </c>
      <c r="I17" s="46">
        <v>0</v>
      </c>
      <c r="J17" s="91">
        <v>0</v>
      </c>
      <c r="K17" s="46">
        <v>0</v>
      </c>
      <c r="L17" s="91">
        <v>0</v>
      </c>
      <c r="M17" s="85">
        <v>0</v>
      </c>
      <c r="N17" s="85">
        <v>0</v>
      </c>
      <c r="O17" s="46">
        <v>0</v>
      </c>
      <c r="P17" s="36">
        <v>0</v>
      </c>
      <c r="Q17" s="36">
        <v>0</v>
      </c>
      <c r="R17" s="36">
        <v>0</v>
      </c>
      <c r="S17" s="36">
        <v>0</v>
      </c>
      <c r="T17" s="46">
        <v>0</v>
      </c>
      <c r="U17" s="93"/>
      <c r="V17" s="92"/>
      <c r="W17" s="93"/>
      <c r="X17" s="93"/>
      <c r="Y17" s="92"/>
      <c r="Z17" s="92"/>
      <c r="AA17" s="92"/>
    </row>
    <row r="18" spans="1:27" ht="28.5" customHeight="1">
      <c r="A18" s="83" t="s">
        <v>213</v>
      </c>
      <c r="B18" s="84" t="s">
        <v>214</v>
      </c>
      <c r="C18" s="46">
        <v>2500</v>
      </c>
      <c r="D18" s="85">
        <v>2000</v>
      </c>
      <c r="E18" s="46">
        <v>0</v>
      </c>
      <c r="F18" s="36">
        <v>0</v>
      </c>
      <c r="G18" s="46">
        <v>0</v>
      </c>
      <c r="H18" s="85">
        <v>0</v>
      </c>
      <c r="I18" s="46">
        <v>500</v>
      </c>
      <c r="J18" s="91">
        <v>0</v>
      </c>
      <c r="K18" s="46">
        <v>0</v>
      </c>
      <c r="L18" s="91">
        <v>0</v>
      </c>
      <c r="M18" s="85">
        <v>0</v>
      </c>
      <c r="N18" s="85">
        <v>0</v>
      </c>
      <c r="O18" s="46">
        <v>0</v>
      </c>
      <c r="P18" s="36">
        <v>0</v>
      </c>
      <c r="Q18" s="36">
        <v>0</v>
      </c>
      <c r="R18" s="36">
        <v>0</v>
      </c>
      <c r="S18" s="36">
        <v>0</v>
      </c>
      <c r="T18" s="46">
        <v>0</v>
      </c>
      <c r="U18" s="93"/>
      <c r="V18" s="93"/>
      <c r="W18" s="93"/>
      <c r="X18" s="92"/>
      <c r="Y18" s="92"/>
      <c r="Z18" s="92"/>
      <c r="AA18" s="92"/>
    </row>
    <row r="19" spans="1:27" ht="19.5" customHeight="1">
      <c r="A19" s="86"/>
      <c r="B19" s="75"/>
      <c r="C19" s="87"/>
      <c r="D19" s="87"/>
      <c r="E19" s="87"/>
      <c r="F19" s="87"/>
      <c r="G19" s="87"/>
      <c r="H19" s="87"/>
      <c r="I19" s="87"/>
      <c r="J19" s="87"/>
      <c r="K19" s="87"/>
      <c r="L19" s="87"/>
      <c r="M19" s="87"/>
      <c r="N19" s="87"/>
      <c r="O19" s="87"/>
      <c r="P19" s="87"/>
      <c r="Q19" s="87"/>
      <c r="R19" s="87"/>
      <c r="S19" s="87"/>
      <c r="T19" s="87"/>
      <c r="U19" s="93"/>
      <c r="V19" s="92"/>
      <c r="W19" s="93"/>
      <c r="X19" s="92"/>
      <c r="Y19" s="92"/>
      <c r="Z19" s="92"/>
      <c r="AA19" s="92"/>
    </row>
    <row r="20" spans="1:27" ht="19.5" customHeight="1">
      <c r="A20" s="86"/>
      <c r="B20" s="88"/>
      <c r="C20" s="87"/>
      <c r="D20" s="87"/>
      <c r="E20" s="87"/>
      <c r="F20" s="87"/>
      <c r="G20" s="89"/>
      <c r="H20" s="89"/>
      <c r="I20" s="89"/>
      <c r="J20" s="89"/>
      <c r="K20" s="89"/>
      <c r="L20" s="89"/>
      <c r="M20" s="89"/>
      <c r="N20" s="89"/>
      <c r="O20" s="89"/>
      <c r="P20" s="89"/>
      <c r="Q20" s="89"/>
      <c r="R20" s="89"/>
      <c r="S20" s="89"/>
      <c r="T20" s="89"/>
      <c r="U20" s="92"/>
      <c r="V20" s="93"/>
      <c r="W20" s="92"/>
      <c r="X20" s="92"/>
      <c r="Y20" s="92"/>
      <c r="Z20" s="92"/>
      <c r="AA20" s="92"/>
    </row>
    <row r="21" spans="1:27" ht="19.5" customHeight="1">
      <c r="A21" s="86"/>
      <c r="B21" s="88"/>
      <c r="C21" s="87"/>
      <c r="D21" s="87"/>
      <c r="E21" s="87"/>
      <c r="F21" s="89"/>
      <c r="G21" s="89"/>
      <c r="H21" s="89"/>
      <c r="I21" s="89"/>
      <c r="J21" s="89"/>
      <c r="K21" s="89"/>
      <c r="L21" s="89"/>
      <c r="M21" s="89"/>
      <c r="N21" s="89"/>
      <c r="O21" s="89"/>
      <c r="P21" s="89"/>
      <c r="Q21" s="89"/>
      <c r="R21" s="89"/>
      <c r="S21" s="89"/>
      <c r="T21" s="89"/>
      <c r="U21" s="92"/>
      <c r="V21" s="92"/>
      <c r="W21" s="92"/>
      <c r="X21" s="92"/>
      <c r="Y21" s="92"/>
      <c r="Z21" s="92"/>
      <c r="AA21" s="92"/>
    </row>
    <row r="22" spans="1:27" ht="19.5" customHeight="1">
      <c r="A22" s="86"/>
      <c r="B22" s="88"/>
      <c r="C22" s="87"/>
      <c r="D22" s="87"/>
      <c r="E22" s="87"/>
      <c r="F22" s="89"/>
      <c r="G22" s="89"/>
      <c r="H22" s="89"/>
      <c r="I22" s="89"/>
      <c r="J22" s="89"/>
      <c r="K22" s="89"/>
      <c r="L22" s="89"/>
      <c r="M22" s="89"/>
      <c r="N22" s="89"/>
      <c r="O22" s="89"/>
      <c r="P22" s="89"/>
      <c r="Q22" s="89"/>
      <c r="R22" s="89"/>
      <c r="S22" s="89"/>
      <c r="T22" s="89"/>
      <c r="U22" s="92"/>
      <c r="V22" s="92"/>
      <c r="W22" s="92"/>
      <c r="X22" s="92"/>
      <c r="Y22" s="92"/>
      <c r="Z22" s="92"/>
      <c r="AA22" s="92"/>
    </row>
    <row r="23" spans="1:27" ht="19.5" customHeight="1">
      <c r="A23" s="86"/>
      <c r="B23" s="88"/>
      <c r="C23" s="87"/>
      <c r="D23" s="87"/>
      <c r="E23" s="87"/>
      <c r="F23" s="89"/>
      <c r="G23" s="89"/>
      <c r="H23" s="89"/>
      <c r="I23" s="89"/>
      <c r="J23" s="89"/>
      <c r="K23" s="89"/>
      <c r="L23" s="89"/>
      <c r="M23" s="89"/>
      <c r="N23" s="89"/>
      <c r="O23" s="89"/>
      <c r="P23" s="89"/>
      <c r="Q23" s="89"/>
      <c r="R23" s="89"/>
      <c r="S23" s="89"/>
      <c r="T23" s="89"/>
      <c r="U23" s="92"/>
      <c r="V23" s="92"/>
      <c r="W23" s="92"/>
      <c r="X23" s="92"/>
      <c r="Y23" s="92"/>
      <c r="Z23" s="92"/>
      <c r="AA23" s="92"/>
    </row>
    <row r="24" spans="1:27" ht="18" customHeight="1">
      <c r="A24" s="86"/>
      <c r="B24" s="88"/>
      <c r="C24" s="89"/>
      <c r="D24" s="87"/>
      <c r="E24" s="87"/>
      <c r="F24" s="89"/>
      <c r="G24" s="89"/>
      <c r="H24" s="89"/>
      <c r="I24" s="89"/>
      <c r="J24" s="89"/>
      <c r="K24" s="89"/>
      <c r="L24" s="89"/>
      <c r="M24" s="89"/>
      <c r="N24" s="89"/>
      <c r="O24" s="89"/>
      <c r="P24" s="89"/>
      <c r="Q24" s="89"/>
      <c r="R24" s="89"/>
      <c r="S24" s="89"/>
      <c r="T24" s="89"/>
      <c r="U24" s="92"/>
      <c r="V24" s="92"/>
      <c r="W24" s="92"/>
      <c r="X24" s="92"/>
      <c r="Y24" s="92"/>
      <c r="Z24" s="92"/>
      <c r="AA24" s="92"/>
    </row>
    <row r="25" spans="1:27" ht="18" customHeight="1">
      <c r="A25" s="86"/>
      <c r="B25" s="88"/>
      <c r="C25" s="89"/>
      <c r="D25" s="87"/>
      <c r="E25" s="87"/>
      <c r="F25" s="89"/>
      <c r="G25" s="89"/>
      <c r="H25" s="89"/>
      <c r="I25" s="89"/>
      <c r="J25" s="89"/>
      <c r="K25" s="89"/>
      <c r="L25" s="89"/>
      <c r="M25" s="89"/>
      <c r="N25" s="89"/>
      <c r="O25" s="89"/>
      <c r="P25" s="89"/>
      <c r="Q25" s="89"/>
      <c r="R25" s="89"/>
      <c r="S25" s="89"/>
      <c r="T25" s="89"/>
      <c r="U25" s="92"/>
      <c r="V25" s="92"/>
      <c r="W25" s="92"/>
      <c r="X25" s="92"/>
      <c r="Y25" s="92"/>
      <c r="Z25" s="92"/>
      <c r="AA25" s="92"/>
    </row>
    <row r="26" spans="1:27" ht="18" customHeight="1">
      <c r="A26" s="86"/>
      <c r="B26" s="88"/>
      <c r="C26" s="89"/>
      <c r="D26" s="87"/>
      <c r="E26" s="87"/>
      <c r="F26" s="89"/>
      <c r="G26" s="89"/>
      <c r="H26" s="89"/>
      <c r="I26" s="89"/>
      <c r="J26" s="89"/>
      <c r="K26" s="89"/>
      <c r="L26" s="89"/>
      <c r="M26" s="89"/>
      <c r="N26" s="89"/>
      <c r="O26" s="89"/>
      <c r="P26" s="89"/>
      <c r="Q26" s="89"/>
      <c r="R26" s="89"/>
      <c r="S26" s="89"/>
      <c r="T26" s="89"/>
      <c r="U26" s="92"/>
      <c r="V26" s="92"/>
      <c r="W26" s="92"/>
      <c r="X26" s="92"/>
      <c r="Y26" s="92"/>
      <c r="Z26" s="92"/>
      <c r="AA26" s="92"/>
    </row>
  </sheetData>
  <sheetProtection/>
  <mergeCells count="21">
    <mergeCell ref="F4:H4"/>
    <mergeCell ref="A4:A6"/>
    <mergeCell ref="B4:B6"/>
    <mergeCell ref="C4:C6"/>
    <mergeCell ref="D4:D6"/>
    <mergeCell ref="E4:E6"/>
    <mergeCell ref="F5:F6"/>
    <mergeCell ref="G5:G6"/>
    <mergeCell ref="H5:H6"/>
    <mergeCell ref="I4:I6"/>
    <mergeCell ref="J4:J6"/>
    <mergeCell ref="K4:K6"/>
    <mergeCell ref="L4:L6"/>
    <mergeCell ref="M4:M6"/>
    <mergeCell ref="N4:N6"/>
    <mergeCell ref="O4:O6"/>
    <mergeCell ref="P4:P6"/>
    <mergeCell ref="Q4:Q6"/>
    <mergeCell ref="R4:R6"/>
    <mergeCell ref="S4:S6"/>
    <mergeCell ref="T4:T6"/>
  </mergeCells>
  <printOptions horizontalCentered="1"/>
  <pageMargins left="0.5905511811023622" right="0.5905511811023622" top="0.5905511811023622" bottom="0.5905511811023622" header="0.5118110048489307" footer="0.5118110048489307"/>
  <pageSetup fitToHeight="99" fitToWidth="1" orientation="landscape" paperSize="9"/>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36"/>
  <sheetViews>
    <sheetView showGridLines="0" showZeros="0" workbookViewId="0" topLeftCell="A2">
      <selection activeCell="A1" sqref="A1"/>
    </sheetView>
  </sheetViews>
  <sheetFormatPr defaultColWidth="9.16015625" defaultRowHeight="12.75" customHeight="1"/>
  <cols>
    <col min="1" max="1" width="16.66015625" style="0" customWidth="1"/>
    <col min="2" max="2" width="33.83203125" style="0" customWidth="1"/>
    <col min="3" max="3" width="18" style="0" customWidth="1"/>
    <col min="4" max="4" width="23" style="0" customWidth="1"/>
    <col min="5" max="5" width="23.83203125" style="0" customWidth="1"/>
    <col min="6" max="6" width="11" style="0" customWidth="1"/>
    <col min="7" max="7" width="9.16015625" style="0" customWidth="1"/>
    <col min="8" max="8" width="12.33203125" style="0" customWidth="1"/>
    <col min="9" max="9" width="8" style="0" customWidth="1"/>
    <col min="10" max="10" width="9.16015625" style="0" customWidth="1"/>
    <col min="11" max="11" width="10.5" style="0" customWidth="1"/>
    <col min="12" max="12" width="8" style="0" customWidth="1"/>
    <col min="13" max="14" width="9.16015625" style="0" customWidth="1"/>
  </cols>
  <sheetData>
    <row r="1" ht="409.5" customHeight="1" hidden="1"/>
    <row r="2" spans="1:12" ht="35.25" customHeight="1">
      <c r="A2" s="49" t="s">
        <v>215</v>
      </c>
      <c r="B2" s="49"/>
      <c r="C2" s="49"/>
      <c r="D2" s="49"/>
      <c r="E2" s="49"/>
      <c r="F2" s="49"/>
      <c r="G2" s="49"/>
      <c r="H2" s="49"/>
      <c r="I2" s="49"/>
      <c r="J2" s="49"/>
      <c r="K2" s="49"/>
      <c r="L2" s="69"/>
    </row>
    <row r="3" spans="1:12" ht="19.5" customHeight="1">
      <c r="A3" s="50" t="s">
        <v>216</v>
      </c>
      <c r="B3" s="51"/>
      <c r="C3" s="52"/>
      <c r="D3" s="53"/>
      <c r="E3" s="53"/>
      <c r="F3" s="54"/>
      <c r="G3" s="55"/>
      <c r="I3" s="69"/>
      <c r="J3" s="69"/>
      <c r="K3" s="70" t="s">
        <v>2</v>
      </c>
      <c r="L3" s="69"/>
    </row>
    <row r="4" spans="1:12" ht="19.5" customHeight="1">
      <c r="A4" s="56" t="s">
        <v>44</v>
      </c>
      <c r="B4" s="57" t="s">
        <v>217</v>
      </c>
      <c r="C4" s="58" t="s">
        <v>218</v>
      </c>
      <c r="D4" s="59" t="s">
        <v>47</v>
      </c>
      <c r="E4" s="60" t="s">
        <v>48</v>
      </c>
      <c r="F4" s="61" t="s">
        <v>219</v>
      </c>
      <c r="G4" s="61" t="s">
        <v>220</v>
      </c>
      <c r="H4" s="62" t="s">
        <v>221</v>
      </c>
      <c r="I4" s="60" t="s">
        <v>222</v>
      </c>
      <c r="J4" s="60" t="s">
        <v>223</v>
      </c>
      <c r="K4" s="60" t="s">
        <v>224</v>
      </c>
      <c r="L4" s="69"/>
    </row>
    <row r="5" spans="1:12" ht="19.5" customHeight="1">
      <c r="A5" s="56"/>
      <c r="B5" s="63"/>
      <c r="C5" s="58"/>
      <c r="D5" s="59"/>
      <c r="E5" s="60"/>
      <c r="F5" s="61"/>
      <c r="G5" s="61"/>
      <c r="H5" s="62"/>
      <c r="I5" s="60"/>
      <c r="J5" s="60"/>
      <c r="K5" s="60"/>
      <c r="L5" s="69"/>
    </row>
    <row r="6" spans="1:12" ht="28.5" customHeight="1">
      <c r="A6" s="64" t="s">
        <v>151</v>
      </c>
      <c r="B6" s="65" t="s">
        <v>151</v>
      </c>
      <c r="C6" s="32">
        <v>1</v>
      </c>
      <c r="D6" s="66">
        <v>2</v>
      </c>
      <c r="E6" s="32">
        <v>3</v>
      </c>
      <c r="F6" s="66">
        <v>4</v>
      </c>
      <c r="G6" s="32">
        <v>5</v>
      </c>
      <c r="H6" s="66">
        <v>6</v>
      </c>
      <c r="I6" s="32">
        <v>7</v>
      </c>
      <c r="J6" s="66">
        <v>8</v>
      </c>
      <c r="K6" s="32">
        <v>9</v>
      </c>
      <c r="L6" s="69"/>
    </row>
    <row r="7" spans="1:14" ht="28.5" customHeight="1">
      <c r="A7" s="67"/>
      <c r="B7" s="68" t="s">
        <v>46</v>
      </c>
      <c r="C7" s="46">
        <v>67189.85000000002</v>
      </c>
      <c r="D7" s="46">
        <v>722.81</v>
      </c>
      <c r="E7" s="46">
        <v>66467.04</v>
      </c>
      <c r="F7" s="46">
        <v>0</v>
      </c>
      <c r="G7" s="36">
        <v>0</v>
      </c>
      <c r="H7" s="36">
        <v>0</v>
      </c>
      <c r="I7" s="36">
        <v>0</v>
      </c>
      <c r="J7" s="36">
        <v>0</v>
      </c>
      <c r="K7" s="36">
        <v>0</v>
      </c>
      <c r="L7" s="71"/>
      <c r="M7" s="37"/>
      <c r="N7" s="37"/>
    </row>
    <row r="8" spans="1:12" ht="28.5" customHeight="1">
      <c r="A8" s="67" t="s">
        <v>49</v>
      </c>
      <c r="B8" s="68" t="s">
        <v>50</v>
      </c>
      <c r="C8" s="46">
        <v>197.16</v>
      </c>
      <c r="D8" s="46">
        <v>0</v>
      </c>
      <c r="E8" s="46">
        <v>197.16</v>
      </c>
      <c r="F8" s="46">
        <v>0</v>
      </c>
      <c r="G8" s="36">
        <v>0</v>
      </c>
      <c r="H8" s="36">
        <v>0</v>
      </c>
      <c r="I8" s="36">
        <v>0</v>
      </c>
      <c r="J8" s="36">
        <v>0</v>
      </c>
      <c r="K8" s="36">
        <v>0</v>
      </c>
      <c r="L8" s="69"/>
    </row>
    <row r="9" spans="1:11" ht="28.5" customHeight="1">
      <c r="A9" s="67" t="s">
        <v>51</v>
      </c>
      <c r="B9" s="68" t="s">
        <v>52</v>
      </c>
      <c r="C9" s="46">
        <v>196.66</v>
      </c>
      <c r="D9" s="46">
        <v>0</v>
      </c>
      <c r="E9" s="46">
        <v>196.66</v>
      </c>
      <c r="F9" s="46">
        <v>0</v>
      </c>
      <c r="G9" s="36">
        <v>0</v>
      </c>
      <c r="H9" s="36">
        <v>0</v>
      </c>
      <c r="I9" s="36">
        <v>0</v>
      </c>
      <c r="J9" s="36">
        <v>0</v>
      </c>
      <c r="K9" s="36">
        <v>0</v>
      </c>
    </row>
    <row r="10" spans="1:11" ht="28.5" customHeight="1">
      <c r="A10" s="67" t="s">
        <v>53</v>
      </c>
      <c r="B10" s="68" t="s">
        <v>54</v>
      </c>
      <c r="C10" s="46">
        <v>196.66</v>
      </c>
      <c r="D10" s="46">
        <v>0</v>
      </c>
      <c r="E10" s="46">
        <v>196.66</v>
      </c>
      <c r="F10" s="46">
        <v>0</v>
      </c>
      <c r="G10" s="36">
        <v>0</v>
      </c>
      <c r="H10" s="36">
        <v>0</v>
      </c>
      <c r="I10" s="36">
        <v>0</v>
      </c>
      <c r="J10" s="36">
        <v>0</v>
      </c>
      <c r="K10" s="36">
        <v>0</v>
      </c>
    </row>
    <row r="11" spans="1:11" ht="28.5" customHeight="1">
      <c r="A11" s="67" t="s">
        <v>55</v>
      </c>
      <c r="B11" s="68" t="s">
        <v>56</v>
      </c>
      <c r="C11" s="46">
        <v>0.5</v>
      </c>
      <c r="D11" s="46">
        <v>0</v>
      </c>
      <c r="E11" s="46">
        <v>0.5</v>
      </c>
      <c r="F11" s="46">
        <v>0</v>
      </c>
      <c r="G11" s="36">
        <v>0</v>
      </c>
      <c r="H11" s="36">
        <v>0</v>
      </c>
      <c r="I11" s="36">
        <v>0</v>
      </c>
      <c r="J11" s="36">
        <v>0</v>
      </c>
      <c r="K11" s="36">
        <v>0</v>
      </c>
    </row>
    <row r="12" spans="1:11" ht="28.5" customHeight="1">
      <c r="A12" s="67" t="s">
        <v>53</v>
      </c>
      <c r="B12" s="68" t="s">
        <v>57</v>
      </c>
      <c r="C12" s="46">
        <v>0.5</v>
      </c>
      <c r="D12" s="46">
        <v>0</v>
      </c>
      <c r="E12" s="46">
        <v>0.5</v>
      </c>
      <c r="F12" s="46">
        <v>0</v>
      </c>
      <c r="G12" s="36">
        <v>0</v>
      </c>
      <c r="H12" s="36">
        <v>0</v>
      </c>
      <c r="I12" s="36">
        <v>0</v>
      </c>
      <c r="J12" s="36">
        <v>0</v>
      </c>
      <c r="K12" s="36">
        <v>0</v>
      </c>
    </row>
    <row r="13" spans="1:11" ht="28.5" customHeight="1">
      <c r="A13" s="67" t="s">
        <v>58</v>
      </c>
      <c r="B13" s="68" t="s">
        <v>59</v>
      </c>
      <c r="C13" s="46">
        <v>116.91</v>
      </c>
      <c r="D13" s="46">
        <v>116.91</v>
      </c>
      <c r="E13" s="46">
        <v>0</v>
      </c>
      <c r="F13" s="46">
        <v>0</v>
      </c>
      <c r="G13" s="36">
        <v>0</v>
      </c>
      <c r="H13" s="36">
        <v>0</v>
      </c>
      <c r="I13" s="36">
        <v>0</v>
      </c>
      <c r="J13" s="36">
        <v>0</v>
      </c>
      <c r="K13" s="36">
        <v>0</v>
      </c>
    </row>
    <row r="14" spans="1:11" ht="28.5" customHeight="1">
      <c r="A14" s="67" t="s">
        <v>60</v>
      </c>
      <c r="B14" s="68" t="s">
        <v>61</v>
      </c>
      <c r="C14" s="46">
        <v>116.91</v>
      </c>
      <c r="D14" s="46">
        <v>116.91</v>
      </c>
      <c r="E14" s="46">
        <v>0</v>
      </c>
      <c r="F14" s="46">
        <v>0</v>
      </c>
      <c r="G14" s="36">
        <v>0</v>
      </c>
      <c r="H14" s="36">
        <v>0</v>
      </c>
      <c r="I14" s="36">
        <v>0</v>
      </c>
      <c r="J14" s="36">
        <v>0</v>
      </c>
      <c r="K14" s="36">
        <v>0</v>
      </c>
    </row>
    <row r="15" spans="1:11" ht="28.5" customHeight="1">
      <c r="A15" s="67" t="s">
        <v>62</v>
      </c>
      <c r="B15" s="68" t="s">
        <v>63</v>
      </c>
      <c r="C15" s="46">
        <v>116.91</v>
      </c>
      <c r="D15" s="46">
        <v>116.91</v>
      </c>
      <c r="E15" s="46">
        <v>0</v>
      </c>
      <c r="F15" s="46">
        <v>0</v>
      </c>
      <c r="G15" s="36">
        <v>0</v>
      </c>
      <c r="H15" s="36">
        <v>0</v>
      </c>
      <c r="I15" s="36">
        <v>0</v>
      </c>
      <c r="J15" s="36">
        <v>0</v>
      </c>
      <c r="K15" s="36">
        <v>0</v>
      </c>
    </row>
    <row r="16" spans="1:11" ht="28.5" customHeight="1">
      <c r="A16" s="67" t="s">
        <v>64</v>
      </c>
      <c r="B16" s="68" t="s">
        <v>65</v>
      </c>
      <c r="C16" s="46">
        <v>2000</v>
      </c>
      <c r="D16" s="46">
        <v>0</v>
      </c>
      <c r="E16" s="46">
        <v>2000</v>
      </c>
      <c r="F16" s="46">
        <v>0</v>
      </c>
      <c r="G16" s="36">
        <v>0</v>
      </c>
      <c r="H16" s="36">
        <v>0</v>
      </c>
      <c r="I16" s="36">
        <v>0</v>
      </c>
      <c r="J16" s="36">
        <v>0</v>
      </c>
      <c r="K16" s="36">
        <v>0</v>
      </c>
    </row>
    <row r="17" spans="1:11" ht="28.5" customHeight="1">
      <c r="A17" s="67" t="s">
        <v>66</v>
      </c>
      <c r="B17" s="68" t="s">
        <v>67</v>
      </c>
      <c r="C17" s="46">
        <v>2000</v>
      </c>
      <c r="D17" s="46">
        <v>0</v>
      </c>
      <c r="E17" s="46">
        <v>2000</v>
      </c>
      <c r="F17" s="46">
        <v>0</v>
      </c>
      <c r="G17" s="36">
        <v>0</v>
      </c>
      <c r="H17" s="36">
        <v>0</v>
      </c>
      <c r="I17" s="36">
        <v>0</v>
      </c>
      <c r="J17" s="36">
        <v>0</v>
      </c>
      <c r="K17" s="36">
        <v>0</v>
      </c>
    </row>
    <row r="18" spans="1:11" ht="28.5" customHeight="1">
      <c r="A18" s="67" t="s">
        <v>62</v>
      </c>
      <c r="B18" s="68" t="s">
        <v>225</v>
      </c>
      <c r="C18" s="46">
        <v>2000</v>
      </c>
      <c r="D18" s="46">
        <v>0</v>
      </c>
      <c r="E18" s="46">
        <v>2000</v>
      </c>
      <c r="F18" s="46">
        <v>0</v>
      </c>
      <c r="G18" s="36">
        <v>0</v>
      </c>
      <c r="H18" s="36">
        <v>0</v>
      </c>
      <c r="I18" s="36">
        <v>0</v>
      </c>
      <c r="J18" s="36">
        <v>0</v>
      </c>
      <c r="K18" s="36">
        <v>0</v>
      </c>
    </row>
    <row r="19" spans="1:11" ht="28.5" customHeight="1">
      <c r="A19" s="67" t="s">
        <v>69</v>
      </c>
      <c r="B19" s="68" t="s">
        <v>70</v>
      </c>
      <c r="C19" s="46">
        <v>31512</v>
      </c>
      <c r="D19" s="46">
        <v>0</v>
      </c>
      <c r="E19" s="46">
        <v>31512</v>
      </c>
      <c r="F19" s="46">
        <v>0</v>
      </c>
      <c r="G19" s="36">
        <v>0</v>
      </c>
      <c r="H19" s="36">
        <v>0</v>
      </c>
      <c r="I19" s="36">
        <v>0</v>
      </c>
      <c r="J19" s="36">
        <v>0</v>
      </c>
      <c r="K19" s="36">
        <v>0</v>
      </c>
    </row>
    <row r="20" spans="1:11" ht="28.5" customHeight="1">
      <c r="A20" s="67" t="s">
        <v>71</v>
      </c>
      <c r="B20" s="68" t="s">
        <v>72</v>
      </c>
      <c r="C20" s="46">
        <v>112</v>
      </c>
      <c r="D20" s="46">
        <v>0</v>
      </c>
      <c r="E20" s="46">
        <v>112</v>
      </c>
      <c r="F20" s="46">
        <v>0</v>
      </c>
      <c r="G20" s="36">
        <v>0</v>
      </c>
      <c r="H20" s="36">
        <v>0</v>
      </c>
      <c r="I20" s="36">
        <v>0</v>
      </c>
      <c r="J20" s="36">
        <v>0</v>
      </c>
      <c r="K20" s="36">
        <v>0</v>
      </c>
    </row>
    <row r="21" spans="1:11" ht="28.5" customHeight="1">
      <c r="A21" s="67" t="s">
        <v>53</v>
      </c>
      <c r="B21" s="68" t="s">
        <v>73</v>
      </c>
      <c r="C21" s="46">
        <v>112</v>
      </c>
      <c r="D21" s="46">
        <v>0</v>
      </c>
      <c r="E21" s="46">
        <v>112</v>
      </c>
      <c r="F21" s="46">
        <v>0</v>
      </c>
      <c r="G21" s="36">
        <v>0</v>
      </c>
      <c r="H21" s="36">
        <v>0</v>
      </c>
      <c r="I21" s="36">
        <v>0</v>
      </c>
      <c r="J21" s="36">
        <v>0</v>
      </c>
      <c r="K21" s="36">
        <v>0</v>
      </c>
    </row>
    <row r="22" spans="1:11" ht="28.5" customHeight="1">
      <c r="A22" s="67" t="s">
        <v>156</v>
      </c>
      <c r="B22" s="68" t="s">
        <v>157</v>
      </c>
      <c r="C22" s="46">
        <v>31400</v>
      </c>
      <c r="D22" s="46">
        <v>0</v>
      </c>
      <c r="E22" s="46">
        <v>31400</v>
      </c>
      <c r="F22" s="46">
        <v>0</v>
      </c>
      <c r="G22" s="36">
        <v>0</v>
      </c>
      <c r="H22" s="36">
        <v>0</v>
      </c>
      <c r="I22" s="36">
        <v>0</v>
      </c>
      <c r="J22" s="36">
        <v>0</v>
      </c>
      <c r="K22" s="36">
        <v>0</v>
      </c>
    </row>
    <row r="23" spans="1:11" ht="28.5" customHeight="1">
      <c r="A23" s="67" t="s">
        <v>53</v>
      </c>
      <c r="B23" s="68" t="s">
        <v>158</v>
      </c>
      <c r="C23" s="46">
        <v>31400</v>
      </c>
      <c r="D23" s="46">
        <v>0</v>
      </c>
      <c r="E23" s="46">
        <v>31400</v>
      </c>
      <c r="F23" s="46">
        <v>0</v>
      </c>
      <c r="G23" s="36">
        <v>0</v>
      </c>
      <c r="H23" s="36">
        <v>0</v>
      </c>
      <c r="I23" s="36">
        <v>0</v>
      </c>
      <c r="J23" s="36">
        <v>0</v>
      </c>
      <c r="K23" s="36">
        <v>0</v>
      </c>
    </row>
    <row r="24" spans="1:11" ht="28.5" customHeight="1">
      <c r="A24" s="67" t="s">
        <v>74</v>
      </c>
      <c r="B24" s="68" t="s">
        <v>75</v>
      </c>
      <c r="C24" s="46">
        <v>31511.92</v>
      </c>
      <c r="D24" s="46">
        <v>0</v>
      </c>
      <c r="E24" s="46">
        <v>31511.92</v>
      </c>
      <c r="F24" s="46">
        <v>0</v>
      </c>
      <c r="G24" s="36">
        <v>0</v>
      </c>
      <c r="H24" s="36">
        <v>0</v>
      </c>
      <c r="I24" s="36">
        <v>0</v>
      </c>
      <c r="J24" s="36">
        <v>0</v>
      </c>
      <c r="K24" s="36">
        <v>0</v>
      </c>
    </row>
    <row r="25" spans="1:11" ht="28.5" customHeight="1">
      <c r="A25" s="67" t="s">
        <v>51</v>
      </c>
      <c r="B25" s="68" t="s">
        <v>76</v>
      </c>
      <c r="C25" s="46">
        <v>15888.37</v>
      </c>
      <c r="D25" s="46">
        <v>0</v>
      </c>
      <c r="E25" s="46">
        <v>15888.37</v>
      </c>
      <c r="F25" s="46">
        <v>0</v>
      </c>
      <c r="G25" s="36">
        <v>0</v>
      </c>
      <c r="H25" s="36">
        <v>0</v>
      </c>
      <c r="I25" s="36">
        <v>0</v>
      </c>
      <c r="J25" s="36">
        <v>0</v>
      </c>
      <c r="K25" s="36">
        <v>0</v>
      </c>
    </row>
    <row r="26" spans="1:11" ht="28.5" customHeight="1">
      <c r="A26" s="67" t="s">
        <v>53</v>
      </c>
      <c r="B26" s="68" t="s">
        <v>77</v>
      </c>
      <c r="C26" s="46">
        <v>15888.37</v>
      </c>
      <c r="D26" s="46">
        <v>0</v>
      </c>
      <c r="E26" s="46">
        <v>15888.37</v>
      </c>
      <c r="F26" s="46">
        <v>0</v>
      </c>
      <c r="G26" s="36">
        <v>0</v>
      </c>
      <c r="H26" s="36">
        <v>0</v>
      </c>
      <c r="I26" s="36">
        <v>0</v>
      </c>
      <c r="J26" s="36">
        <v>0</v>
      </c>
      <c r="K26" s="36">
        <v>0</v>
      </c>
    </row>
    <row r="27" spans="1:11" ht="28.5" customHeight="1">
      <c r="A27" s="67" t="s">
        <v>66</v>
      </c>
      <c r="B27" s="68" t="s">
        <v>78</v>
      </c>
      <c r="C27" s="46">
        <v>15623.55</v>
      </c>
      <c r="D27" s="46">
        <v>0</v>
      </c>
      <c r="E27" s="46">
        <v>15623.55</v>
      </c>
      <c r="F27" s="46">
        <v>0</v>
      </c>
      <c r="G27" s="36">
        <v>0</v>
      </c>
      <c r="H27" s="36">
        <v>0</v>
      </c>
      <c r="I27" s="36">
        <v>0</v>
      </c>
      <c r="J27" s="36">
        <v>0</v>
      </c>
      <c r="K27" s="36">
        <v>0</v>
      </c>
    </row>
    <row r="28" spans="1:11" ht="28.5" customHeight="1">
      <c r="A28" s="67" t="s">
        <v>62</v>
      </c>
      <c r="B28" s="68" t="s">
        <v>79</v>
      </c>
      <c r="C28" s="46">
        <v>15000</v>
      </c>
      <c r="D28" s="46">
        <v>0</v>
      </c>
      <c r="E28" s="46">
        <v>15000</v>
      </c>
      <c r="F28" s="46">
        <v>0</v>
      </c>
      <c r="G28" s="36">
        <v>0</v>
      </c>
      <c r="H28" s="36">
        <v>0</v>
      </c>
      <c r="I28" s="36">
        <v>0</v>
      </c>
      <c r="J28" s="36">
        <v>0</v>
      </c>
      <c r="K28" s="36">
        <v>0</v>
      </c>
    </row>
    <row r="29" spans="1:11" ht="28.5" customHeight="1">
      <c r="A29" s="67" t="s">
        <v>53</v>
      </c>
      <c r="B29" s="68" t="s">
        <v>80</v>
      </c>
      <c r="C29" s="46">
        <v>623.55</v>
      </c>
      <c r="D29" s="46">
        <v>0</v>
      </c>
      <c r="E29" s="46">
        <v>623.55</v>
      </c>
      <c r="F29" s="46">
        <v>0</v>
      </c>
      <c r="G29" s="36">
        <v>0</v>
      </c>
      <c r="H29" s="36">
        <v>0</v>
      </c>
      <c r="I29" s="36">
        <v>0</v>
      </c>
      <c r="J29" s="36">
        <v>0</v>
      </c>
      <c r="K29" s="36">
        <v>0</v>
      </c>
    </row>
    <row r="30" spans="1:11" ht="28.5" customHeight="1">
      <c r="A30" s="67" t="s">
        <v>81</v>
      </c>
      <c r="B30" s="68" t="s">
        <v>82</v>
      </c>
      <c r="C30" s="46">
        <v>1808.17</v>
      </c>
      <c r="D30" s="46">
        <v>562.21</v>
      </c>
      <c r="E30" s="46">
        <v>1245.96</v>
      </c>
      <c r="F30" s="46">
        <v>0</v>
      </c>
      <c r="G30" s="36">
        <v>0</v>
      </c>
      <c r="H30" s="36">
        <v>0</v>
      </c>
      <c r="I30" s="36">
        <v>0</v>
      </c>
      <c r="J30" s="36">
        <v>0</v>
      </c>
      <c r="K30" s="36">
        <v>0</v>
      </c>
    </row>
    <row r="31" spans="1:11" ht="28.5" customHeight="1">
      <c r="A31" s="67" t="s">
        <v>83</v>
      </c>
      <c r="B31" s="68" t="s">
        <v>84</v>
      </c>
      <c r="C31" s="46">
        <v>1808.17</v>
      </c>
      <c r="D31" s="46">
        <v>562.21</v>
      </c>
      <c r="E31" s="46">
        <v>1245.96</v>
      </c>
      <c r="F31" s="46">
        <v>0</v>
      </c>
      <c r="G31" s="36">
        <v>0</v>
      </c>
      <c r="H31" s="36">
        <v>0</v>
      </c>
      <c r="I31" s="36">
        <v>0</v>
      </c>
      <c r="J31" s="36">
        <v>0</v>
      </c>
      <c r="K31" s="36">
        <v>0</v>
      </c>
    </row>
    <row r="32" spans="1:11" ht="28.5" customHeight="1">
      <c r="A32" s="67" t="s">
        <v>62</v>
      </c>
      <c r="B32" s="68" t="s">
        <v>85</v>
      </c>
      <c r="C32" s="46">
        <v>562.21</v>
      </c>
      <c r="D32" s="46">
        <v>562.21</v>
      </c>
      <c r="E32" s="46">
        <v>0</v>
      </c>
      <c r="F32" s="46">
        <v>0</v>
      </c>
      <c r="G32" s="36">
        <v>0</v>
      </c>
      <c r="H32" s="36">
        <v>0</v>
      </c>
      <c r="I32" s="36">
        <v>0</v>
      </c>
      <c r="J32" s="36">
        <v>0</v>
      </c>
      <c r="K32" s="36">
        <v>0</v>
      </c>
    </row>
    <row r="33" spans="1:11" ht="28.5" customHeight="1">
      <c r="A33" s="67" t="s">
        <v>53</v>
      </c>
      <c r="B33" s="68" t="s">
        <v>86</v>
      </c>
      <c r="C33" s="46">
        <v>1245.96</v>
      </c>
      <c r="D33" s="46">
        <v>0</v>
      </c>
      <c r="E33" s="46">
        <v>1245.96</v>
      </c>
      <c r="F33" s="46">
        <v>0</v>
      </c>
      <c r="G33" s="36">
        <v>0</v>
      </c>
      <c r="H33" s="36">
        <v>0</v>
      </c>
      <c r="I33" s="36">
        <v>0</v>
      </c>
      <c r="J33" s="36">
        <v>0</v>
      </c>
      <c r="K33" s="36">
        <v>0</v>
      </c>
    </row>
    <row r="34" spans="1:11" ht="28.5" customHeight="1">
      <c r="A34" s="67" t="s">
        <v>87</v>
      </c>
      <c r="B34" s="68" t="s">
        <v>88</v>
      </c>
      <c r="C34" s="46">
        <v>43.69</v>
      </c>
      <c r="D34" s="46">
        <v>43.69</v>
      </c>
      <c r="E34" s="46">
        <v>0</v>
      </c>
      <c r="F34" s="46">
        <v>0</v>
      </c>
      <c r="G34" s="36">
        <v>0</v>
      </c>
      <c r="H34" s="36">
        <v>0</v>
      </c>
      <c r="I34" s="36">
        <v>0</v>
      </c>
      <c r="J34" s="36">
        <v>0</v>
      </c>
      <c r="K34" s="36">
        <v>0</v>
      </c>
    </row>
    <row r="35" spans="1:11" ht="28.5" customHeight="1">
      <c r="A35" s="67" t="s">
        <v>89</v>
      </c>
      <c r="B35" s="68" t="s">
        <v>90</v>
      </c>
      <c r="C35" s="46">
        <v>43.69</v>
      </c>
      <c r="D35" s="46">
        <v>43.69</v>
      </c>
      <c r="E35" s="46">
        <v>0</v>
      </c>
      <c r="F35" s="46">
        <v>0</v>
      </c>
      <c r="G35" s="36">
        <v>0</v>
      </c>
      <c r="H35" s="36">
        <v>0</v>
      </c>
      <c r="I35" s="36">
        <v>0</v>
      </c>
      <c r="J35" s="36">
        <v>0</v>
      </c>
      <c r="K35" s="36">
        <v>0</v>
      </c>
    </row>
    <row r="36" spans="1:11" ht="28.5" customHeight="1">
      <c r="A36" s="67" t="s">
        <v>62</v>
      </c>
      <c r="B36" s="68" t="s">
        <v>91</v>
      </c>
      <c r="C36" s="46">
        <v>43.69</v>
      </c>
      <c r="D36" s="46">
        <v>43.69</v>
      </c>
      <c r="E36" s="46">
        <v>0</v>
      </c>
      <c r="F36" s="46">
        <v>0</v>
      </c>
      <c r="G36" s="36">
        <v>0</v>
      </c>
      <c r="H36" s="36">
        <v>0</v>
      </c>
      <c r="I36" s="36">
        <v>0</v>
      </c>
      <c r="J36" s="36">
        <v>0</v>
      </c>
      <c r="K36" s="36">
        <v>0</v>
      </c>
    </row>
  </sheetData>
  <sheetProtection/>
  <mergeCells count="11">
    <mergeCell ref="A4:A5"/>
    <mergeCell ref="B4:B5"/>
    <mergeCell ref="C4:C5"/>
    <mergeCell ref="D4:D5"/>
    <mergeCell ref="E4:E5"/>
    <mergeCell ref="F4:F5"/>
    <mergeCell ref="G4:G5"/>
    <mergeCell ref="H4:H5"/>
    <mergeCell ref="I4:I5"/>
    <mergeCell ref="J4:J5"/>
    <mergeCell ref="K4:K5"/>
  </mergeCells>
  <printOptions horizontalCentered="1"/>
  <pageMargins left="0.7499999887361302" right="0.7499999887361302" top="0.9999999849815068" bottom="0.9999999849815068" header="0" footer="0"/>
  <pageSetup fitToHeight="1000" fitToWidth="1" orientation="landscape" pageOrder="overThenDown" paperSize="9" scale="8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LZM-PC</cp:lastModifiedBy>
  <dcterms:created xsi:type="dcterms:W3CDTF">2020-05-27T02:50:56Z</dcterms:created>
  <dcterms:modified xsi:type="dcterms:W3CDTF">2020-05-27T08:32:38Z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