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80" tabRatio="599" firstSheet="4" activeTab="10"/>
  </bookViews>
  <sheets>
    <sheet name="财拨收支总表1" sheetId="1" r:id="rId1"/>
    <sheet name="一般预算支出表2" sheetId="2" r:id="rId2"/>
    <sheet name="一般预算经济科目表3" sheetId="3" r:id="rId3"/>
    <sheet name="一般预算政府经济科目表4" sheetId="4" r:id="rId4"/>
    <sheet name="三公预算表5" sheetId="5" r:id="rId5"/>
    <sheet name="政府性基金预算支出表6" sheetId="6" r:id="rId6"/>
    <sheet name="部门收支总表7" sheetId="7" r:id="rId7"/>
    <sheet name="部门收入总表8" sheetId="8" r:id="rId8"/>
    <sheet name="部门支出总表9" sheetId="9" r:id="rId9"/>
    <sheet name="机关运行经费10" sheetId="10" r:id="rId10"/>
    <sheet name="政府采购11" sheetId="11" r:id="rId11"/>
  </sheets>
  <definedNames/>
  <calcPr fullCalcOnLoad="1"/>
</workbook>
</file>

<file path=xl/sharedStrings.xml><?xml version="1.0" encoding="utf-8"?>
<sst xmlns="http://schemas.openxmlformats.org/spreadsheetml/2006/main" count="369" uniqueCount="207">
  <si>
    <t>2018年大同市住房和城乡建设委员会财政拨款收支总体情况表</t>
  </si>
  <si>
    <t>部门公开表一</t>
  </si>
  <si>
    <t>单位：万元</t>
  </si>
  <si>
    <t>收                             入</t>
  </si>
  <si>
    <t>支                        出</t>
  </si>
  <si>
    <t>项            目</t>
  </si>
  <si>
    <t>预算数</t>
  </si>
  <si>
    <t>一、一般公共预算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</si>
  <si>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</si>
  <si>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</si>
  <si>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</si>
  <si>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</si>
  <si>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</si>
  <si>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</si>
  <si>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</si>
  <si>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</si>
  <si>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</si>
  <si>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</si>
  <si>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</si>
  <si>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</si>
  <si>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</si>
  <si>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</si>
  <si>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</si>
  <si>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</si>
  <si>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</si>
  <si>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</si>
  <si>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</si>
  <si>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</si>
  <si>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</si>
  <si>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二十一、粮油物资储备管理支出</t>
  </si>
  <si>
    <t>二十二、预备费</t>
  </si>
  <si>
    <t>二十三、国有资本经营预算支出</t>
  </si>
  <si>
    <t>二十四、其他支出</t>
  </si>
  <si>
    <t>二十五、转移性支出</t>
  </si>
  <si>
    <t>二十六、债务还本支出</t>
  </si>
  <si>
    <t>二十七、债务付息支出</t>
  </si>
  <si>
    <t>二十八、债务发行费用支出</t>
  </si>
  <si>
    <t>收    入    总    计</t>
  </si>
  <si>
    <t>支 　　出　　　总　　　计</t>
  </si>
  <si>
    <t>大同市住房和城乡建设委员会2018年一般公共预算支出情况表</t>
  </si>
  <si>
    <t>部门公开表二</t>
  </si>
  <si>
    <t>项          目</t>
  </si>
  <si>
    <t>2017年预算数</t>
  </si>
  <si>
    <t>2018年预算数</t>
  </si>
  <si>
    <t>2018年预算数比2017年预算数增减%</t>
  </si>
  <si>
    <t>科目编码</t>
  </si>
  <si>
    <t xml:space="preserve"> 科目名称</t>
  </si>
  <si>
    <t>合计</t>
  </si>
  <si>
    <t>基本支出</t>
  </si>
  <si>
    <t>项目支出</t>
  </si>
  <si>
    <t>201</t>
  </si>
  <si>
    <t>一般公共服务支出</t>
  </si>
  <si>
    <t xml:space="preserve">  26</t>
  </si>
  <si>
    <t xml:space="preserve">  档案事务</t>
  </si>
  <si>
    <t xml:space="preserve">    04</t>
  </si>
  <si>
    <t xml:space="preserve">    档案馆</t>
  </si>
  <si>
    <t>208</t>
  </si>
  <si>
    <t>社会保障和就业支出</t>
  </si>
  <si>
    <t xml:space="preserve">  05</t>
  </si>
  <si>
    <t xml:space="preserve">  行政事业单位离退休</t>
  </si>
  <si>
    <t xml:space="preserve">    01</t>
  </si>
  <si>
    <t xml:space="preserve">    归口管理的行政单位离退休</t>
  </si>
  <si>
    <t xml:space="preserve">    02</t>
  </si>
  <si>
    <t xml:space="preserve">    事业单位离退休</t>
  </si>
  <si>
    <t>212</t>
  </si>
  <si>
    <t>城乡社区支出</t>
  </si>
  <si>
    <t xml:space="preserve">  01</t>
  </si>
  <si>
    <t xml:space="preserve">  城乡社区管理事务</t>
  </si>
  <si>
    <t xml:space="preserve">    行政运行（城乡社区管理事务）</t>
  </si>
  <si>
    <t xml:space="preserve">    一般行政管理事务（城乡社区管理事务）</t>
  </si>
  <si>
    <t xml:space="preserve">    06</t>
  </si>
  <si>
    <t xml:space="preserve">    工程建设管理</t>
  </si>
  <si>
    <t xml:space="preserve">    99</t>
  </si>
  <si>
    <t xml:space="preserve">    其他城乡社区管理事务支出</t>
  </si>
  <si>
    <t xml:space="preserve">  06</t>
  </si>
  <si>
    <t xml:space="preserve">  建设市场管理与监督</t>
  </si>
  <si>
    <t xml:space="preserve">    建设市场管理与监督</t>
  </si>
  <si>
    <t>221</t>
  </si>
  <si>
    <t>住房保障支出</t>
  </si>
  <si>
    <t xml:space="preserve">  02</t>
  </si>
  <si>
    <t xml:space="preserve">  住房改革支出</t>
  </si>
  <si>
    <t xml:space="preserve">    住房公积金</t>
  </si>
  <si>
    <t xml:space="preserve">    提租补贴</t>
  </si>
  <si>
    <t>2018年大同市住房和城乡建设委员会一般公共预算分经济科目支出情况表</t>
  </si>
  <si>
    <t>部门公开表三</t>
  </si>
  <si>
    <t>经济科目</t>
  </si>
  <si>
    <t xml:space="preserve">预算数 </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</si>
  <si>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</si>
  <si>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</si>
  <si>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</si>
  <si>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</si>
  <si>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</si>
  <si>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</si>
  <si>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</si>
  <si>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</si>
  <si>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</si>
  <si>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</si>
  <si>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</si>
  <si>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</si>
  <si>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</si>
  <si>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</si>
  <si>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</si>
  <si>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</si>
  <si>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</si>
  <si>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</si>
  <si>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</si>
  <si>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</si>
  <si>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</si>
  <si>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</si>
  <si>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</si>
  <si>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</si>
  <si>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</si>
  <si>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</si>
  <si>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</si>
  <si>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</si>
  <si>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</si>
  <si>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</si>
  <si>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</si>
  <si>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</si>
  <si>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</si>
  <si>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</si>
  <si>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资本性支出（基本建设）</t>
  </si>
  <si>
    <t xml:space="preserve">  房屋建筑物购建（基建）</t>
  </si>
  <si>
    <t xml:space="preserve">  基础设施建设（基建）</t>
  </si>
  <si>
    <t>大同市住房和城乡建设委员会2018年一般公共预算分政府经济科目支出情况表</t>
  </si>
  <si>
    <t>部门公开表四</t>
  </si>
  <si>
    <t>政府经济科目</t>
  </si>
  <si>
    <t>机关工资福利支出</t>
  </si>
  <si>
    <t xml:space="preserve">  工资奖金津补贴</t>
  </si>
  <si>
    <t xml:space="preserve">  社会保障缴费</t>
  </si>
  <si>
    <t>机关商品和服务支出</t>
  </si>
  <si>
    <t xml:space="preserve">  办公经费</t>
  </si>
  <si>
    <t>对事业单位经常性补助</t>
  </si>
  <si>
    <t xml:space="preserve">  工资福利支出</t>
  </si>
  <si>
    <t xml:space="preserve">  商品和服务支出</t>
  </si>
  <si>
    <t xml:space="preserve">  社会福利和救助</t>
  </si>
  <si>
    <t xml:space="preserve">  离退休费</t>
  </si>
  <si>
    <t>2018年大同市住房和城乡建设委员会一般公共预算“三公”经费支出情况表</t>
  </si>
  <si>
    <t>部门公开表五</t>
  </si>
  <si>
    <t>单位名称</t>
  </si>
  <si>
    <t>因公出国（境）费用</t>
  </si>
  <si>
    <t>公务接待费</t>
  </si>
  <si>
    <t>公务用车费</t>
  </si>
  <si>
    <t>小计</t>
  </si>
  <si>
    <t>公务用车运行维护费</t>
  </si>
  <si>
    <t>公务用车购置费</t>
  </si>
  <si>
    <t>**</t>
  </si>
  <si>
    <t>大同市住房和城乡建设委员会</t>
  </si>
  <si>
    <t xml:space="preserve">  大同市住房和城乡建设委员会</t>
  </si>
  <si>
    <t xml:space="preserve">  大同市城建档案馆</t>
  </si>
  <si>
    <t>2018年大同市住房和城乡建设委员会政府性基金预算支出情况表</t>
  </si>
  <si>
    <t>部门公开表六</t>
  </si>
  <si>
    <t xml:space="preserve">  08</t>
  </si>
  <si>
    <t xml:space="preserve">  国有土地使用权出让收入及对应专项债务收入安排的支出</t>
  </si>
  <si>
    <t xml:space="preserve">    土地开发支出（国有土地使用权出让收入安排的支出）</t>
  </si>
  <si>
    <t xml:space="preserve">    其他国有土地使用权出让收入安排的支出</t>
  </si>
  <si>
    <t>2018年大同市住房和城乡建设委员会部门收支总体情况表</t>
  </si>
  <si>
    <t>部门公开表七</t>
  </si>
  <si>
    <t>二、纳入预算管理的政府性基金</t>
  </si>
  <si>
    <t>三、纳入财政专户管理的事业收入</t>
  </si>
  <si>
    <t>四、事业收入（不含专户管理收入）</t>
  </si>
  <si>
    <t>五、上年结转结余（其他）</t>
  </si>
  <si>
    <t>六、用事业基金弥补收支差额</t>
  </si>
  <si>
    <t>七、事业单位经营收入</t>
  </si>
  <si>
    <t>八、其他收入</t>
  </si>
  <si>
    <t>九、上级补助收入</t>
  </si>
  <si>
    <t>十、附属单位上缴收入</t>
  </si>
  <si>
    <t>2018年大同市住房和城乡建设委员会部门收入总体情况表</t>
  </si>
  <si>
    <t>部门公开表八</t>
  </si>
  <si>
    <t>功能科目代码</t>
  </si>
  <si>
    <t>功能科目名称</t>
  </si>
  <si>
    <t>总计</t>
  </si>
  <si>
    <t>上年结转</t>
  </si>
  <si>
    <t>一般公预算拨款收入</t>
  </si>
  <si>
    <t>政府性基金</t>
  </si>
  <si>
    <t>事业收入</t>
  </si>
  <si>
    <t>事业单位经营收入</t>
  </si>
  <si>
    <t>上级补助收入</t>
  </si>
  <si>
    <t>附属单位上缴收入</t>
  </si>
  <si>
    <t>其他收入</t>
  </si>
  <si>
    <t>用事业基金弥补收支差额</t>
  </si>
  <si>
    <t>专户资金</t>
  </si>
  <si>
    <t>其它收入</t>
  </si>
  <si>
    <t>行政</t>
  </si>
  <si>
    <t>078001</t>
  </si>
  <si>
    <t>全额事业</t>
  </si>
  <si>
    <t>078002</t>
  </si>
  <si>
    <t>078012</t>
  </si>
  <si>
    <t xml:space="preserve">  大同市建筑安全监督管理站</t>
  </si>
  <si>
    <t>其他</t>
  </si>
  <si>
    <t>078008</t>
  </si>
  <si>
    <t xml:space="preserve">  大同市建设委员会(城建)</t>
  </si>
  <si>
    <t>2018年大同市住房和城乡建设委员会部门支出总体情况表</t>
  </si>
  <si>
    <t>部门公开表九</t>
  </si>
  <si>
    <t>科目名称</t>
  </si>
  <si>
    <t>总   计</t>
  </si>
  <si>
    <t>上缴上级支出</t>
  </si>
  <si>
    <t>事业单位经营支出</t>
  </si>
  <si>
    <t>对附属单位补助支出</t>
  </si>
  <si>
    <t>结余分配</t>
  </si>
  <si>
    <t>年末结余结转</t>
  </si>
  <si>
    <t>其他支出</t>
  </si>
  <si>
    <t xml:space="preserve">    </t>
  </si>
  <si>
    <t>2018年大同市住房和城乡建设委员会机关运行经费预算财政拨款情况统计表</t>
  </si>
  <si>
    <t>部门公开表十</t>
  </si>
  <si>
    <t>2018年大同市住房和城乡建设委员会政府采购预算表</t>
  </si>
  <si>
    <t>部门公开表十一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</si>
</sst>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color indexed="9"/>
      <name val="宋体"/>
      <family val="0"/>
    </font>
    <font>
      <sz val="11"/>
      <color indexed="8"/>
      <name val="宋体"/>
      <family val="0"/>
    </font>
    <font>
      <sz val="11"/>
      <color indexed="53"/>
      <name val="宋体"/>
      <family val="0"/>
    </font>
    <font>
      <sz val="11"/>
      <color indexed="10"/>
      <name val="宋体"/>
      <family val="0"/>
    </font>
    <font>
      <b/>
      <sz val="11"/>
      <color indexed="54"/>
      <name val="宋体"/>
      <family val="0"/>
    </font>
    <font>
      <u val="single"/>
      <sz val="11"/>
      <color indexed="12"/>
      <name val="宋体"/>
      <family val="0"/>
    </font>
    <font>
      <sz val="11"/>
      <color indexed="16"/>
      <name val="宋体"/>
      <family val="0"/>
    </font>
    <font>
      <b/>
      <sz val="11"/>
      <color indexed="8"/>
      <name val="宋体"/>
      <family val="0"/>
    </font>
    <font>
      <b/>
      <sz val="15"/>
      <color indexed="54"/>
      <name val="宋体"/>
      <family val="0"/>
    </font>
    <font>
      <b/>
      <sz val="11"/>
      <color indexed="9"/>
      <name val="宋体"/>
      <family val="0"/>
    </font>
    <font>
      <b/>
      <sz val="11"/>
      <color indexed="63"/>
      <name val="宋体"/>
      <family val="0"/>
    </font>
    <font>
      <b/>
      <sz val="18"/>
      <color indexed="54"/>
      <name val="宋体"/>
      <family val="0"/>
    </font>
    <font>
      <u val="single"/>
      <sz val="11"/>
      <color indexed="20"/>
      <name val="宋体"/>
      <family val="0"/>
    </font>
    <font>
      <i/>
      <sz val="11"/>
      <color indexed="23"/>
      <name val="宋体"/>
      <family val="0"/>
    </font>
    <font>
      <sz val="11"/>
      <color indexed="62"/>
      <name val="宋体"/>
      <family val="0"/>
    </font>
    <font>
      <sz val="11"/>
      <color indexed="17"/>
      <name val="宋体"/>
      <family val="0"/>
    </font>
    <font>
      <b/>
      <sz val="11"/>
      <color indexed="53"/>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7" borderId="2" applyNumberFormat="0" applyFont="0" applyAlignment="0" applyProtection="0"/>
    <xf numFmtId="0" fontId="23"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3" fillId="9" borderId="0" applyNumberFormat="0" applyBorder="0" applyAlignment="0" applyProtection="0"/>
    <xf numFmtId="0" fontId="27" fillId="0" borderId="4" applyNumberFormat="0" applyFill="0" applyAlignment="0" applyProtection="0"/>
    <xf numFmtId="0" fontId="23"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20" fillId="13" borderId="0" applyNumberFormat="0" applyBorder="0" applyAlignment="0" applyProtection="0"/>
    <xf numFmtId="0" fontId="23"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0" fillId="17" borderId="0" applyNumberFormat="0" applyBorder="0" applyAlignment="0" applyProtection="0"/>
    <xf numFmtId="0" fontId="23"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3" fillId="27" borderId="0" applyNumberFormat="0" applyBorder="0" applyAlignment="0" applyProtection="0"/>
    <xf numFmtId="0" fontId="2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0" fillId="31" borderId="0" applyNumberFormat="0" applyBorder="0" applyAlignment="0" applyProtection="0"/>
    <xf numFmtId="0" fontId="23" fillId="32" borderId="0" applyNumberFormat="0" applyBorder="0" applyAlignment="0" applyProtection="0"/>
  </cellStyleXfs>
  <cellXfs count="4">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34"/>
  <sheetViews>
    <sheetView workbookViewId="0" topLeftCell="A1">
      <selection activeCell="G19" sqref="G19"/>
    </sheetView>
  </sheetViews>
  <sheetFormatPr defaultColWidth="9.00390625" defaultRowHeight="14.25"/>
  <cols>
    <col min="1" max="1" width="19.50390625" style="0" customWidth="1"/>
    <col min="2" max="2" width="14.375" style="0" customWidth="1"/>
    <col min="3" max="3" width="35.125" style="0" customWidth="1"/>
    <col min="4" max="4" width="11.50390625" style="0" customWidth="1"/>
  </cols>
  <sheetData>
    <row r="2" spans="1:4" ht="14.25">
      <c r="A2" s="1" t="s">
        <v>0</v>
      </c>
      <c r="B2" s="1"/>
      <c r="C2" s="1"/>
      <c r="D2" s="1"/>
    </row>
    <row r="3" spans="1:4" ht="14.25">
      <c r="A3" t="s">
        <v>1</v>
      </c>
      <c r="D3" t="s">
        <v>2</v>
      </c>
    </row>
    <row r="4" spans="1:4" ht="14.25">
      <c r="A4" s="3" t="s">
        <v>3</v>
      </c>
      <c r="B4" s="3"/>
      <c r="C4" s="2" t="s">
        <v>4</v>
      </c>
      <c r="D4" s="2"/>
    </row>
    <row r="5" spans="1:4" ht="14.25">
      <c r="A5" s="2" t="s">
        <v>5</v>
      </c>
      <c r="B5" s="2" t="s">
        <v>6</v>
      </c>
      <c r="C5" s="2" t="s">
        <v>5</v>
      </c>
      <c r="D5" s="2" t="s">
        <v>6</v>
      </c>
    </row>
    <row r="6" spans="1:4" ht="14.25">
      <c r="A6" s="2" t="s">
        <v>7</v>
      </c>
      <c r="B6" s="2">
        <v>3902.61</v>
      </c>
      <c r="C6" s="2" t="s">
        <v>8</v>
      </c>
      <c r="D6" s="2">
        <v>434.38</v>
      </c>
    </row>
    <row r="7" spans="1:4" ht="14.25">
      <c r="A7" s="2" t="s">
        <v>9</v>
      </c>
      <c r="B7" s="2">
        <v>99630</v>
      </c>
      <c r="C7" s="2" t="s">
        <v>10</v>
      </c>
      <c r="D7" s="2">
        <v>0</v>
      </c>
    </row>
    <row r="8" spans="1:4" ht="14.25">
      <c r="A8" s="2"/>
      <c r="B8" s="2"/>
      <c r="C8" s="2" t="s">
        <v>11</v>
      </c>
      <c r="D8" s="2">
        <v>0</v>
      </c>
    </row>
    <row r="9" spans="1:4" ht="14.25">
      <c r="A9" s="2"/>
      <c r="B9" s="2"/>
      <c r="C9" s="2" t="s">
        <v>12</v>
      </c>
      <c r="D9" s="2">
        <v>0</v>
      </c>
    </row>
    <row r="10" spans="1:4" ht="14.25">
      <c r="A10" s="2"/>
      <c r="B10" s="2"/>
      <c r="C10" s="2" t="s">
        <v>13</v>
      </c>
      <c r="D10" s="2">
        <v>0</v>
      </c>
    </row>
    <row r="11" spans="1:4" ht="14.25">
      <c r="A11" s="2"/>
      <c r="B11" s="2"/>
      <c r="C11" s="2" t="s">
        <v>14</v>
      </c>
      <c r="D11" s="2">
        <v>0</v>
      </c>
    </row>
    <row r="12" spans="1:4" ht="14.25">
      <c r="A12" s="2"/>
      <c r="B12" s="2"/>
      <c r="C12" s="2" t="s">
        <v>15</v>
      </c>
      <c r="D12" s="2">
        <v>0</v>
      </c>
    </row>
    <row r="13" spans="1:4" ht="14.25">
      <c r="A13" s="2"/>
      <c r="B13" s="2"/>
      <c r="C13" s="2" t="s">
        <v>16</v>
      </c>
      <c r="D13" s="2">
        <v>100.57</v>
      </c>
    </row>
    <row r="14" spans="1:4" ht="14.25">
      <c r="A14" s="2"/>
      <c r="B14" s="2"/>
      <c r="C14" s="2" t="s">
        <v>17</v>
      </c>
      <c r="D14" s="2">
        <v>0</v>
      </c>
    </row>
    <row r="15" spans="1:4" ht="14.25">
      <c r="A15" s="2"/>
      <c r="B15" s="2"/>
      <c r="C15" s="2" t="s">
        <v>18</v>
      </c>
      <c r="D15" s="2">
        <v>0</v>
      </c>
    </row>
    <row r="16" spans="1:4" ht="14.25">
      <c r="A16" s="2"/>
      <c r="B16" s="2"/>
      <c r="C16" s="2" t="s">
        <v>19</v>
      </c>
      <c r="D16" s="2">
        <v>0</v>
      </c>
    </row>
    <row r="17" spans="1:4" ht="14.25">
      <c r="A17" s="2"/>
      <c r="B17" s="2"/>
      <c r="C17" s="2" t="s">
        <v>20</v>
      </c>
      <c r="D17" s="2">
        <v>102898.48</v>
      </c>
    </row>
    <row r="18" spans="1:4" ht="14.25">
      <c r="A18" s="2"/>
      <c r="B18" s="2"/>
      <c r="C18" s="2" t="s">
        <v>21</v>
      </c>
      <c r="D18" s="2">
        <v>0</v>
      </c>
    </row>
    <row r="19" spans="1:4" ht="14.25">
      <c r="A19" s="2"/>
      <c r="B19" s="2"/>
      <c r="C19" s="2" t="s">
        <v>22</v>
      </c>
      <c r="D19" s="2">
        <v>0</v>
      </c>
    </row>
    <row r="20" spans="1:4" ht="14.25">
      <c r="A20" s="2"/>
      <c r="B20" s="2"/>
      <c r="C20" s="2" t="s">
        <v>23</v>
      </c>
      <c r="D20" s="2">
        <v>0</v>
      </c>
    </row>
    <row r="21" spans="1:4" ht="14.25">
      <c r="A21" s="2"/>
      <c r="B21" s="2"/>
      <c r="C21" s="2" t="s">
        <v>24</v>
      </c>
      <c r="D21" s="2">
        <v>0</v>
      </c>
    </row>
    <row r="22" spans="1:4" ht="14.25">
      <c r="A22" s="2"/>
      <c r="B22" s="2"/>
      <c r="C22" s="2" t="s">
        <v>25</v>
      </c>
      <c r="D22" s="2">
        <v>0</v>
      </c>
    </row>
    <row r="23" spans="1:4" ht="14.25">
      <c r="A23" s="2"/>
      <c r="B23" s="2"/>
      <c r="C23" s="2" t="s">
        <v>26</v>
      </c>
      <c r="D23" s="2">
        <v>0</v>
      </c>
    </row>
    <row r="24" spans="1:4" ht="14.25">
      <c r="A24" s="2"/>
      <c r="B24" s="2"/>
      <c r="C24" s="2" t="s">
        <v>27</v>
      </c>
      <c r="D24" s="2">
        <v>0</v>
      </c>
    </row>
    <row r="25" spans="1:4" ht="14.25">
      <c r="A25" s="2"/>
      <c r="B25" s="2"/>
      <c r="C25" s="2" t="s">
        <v>28</v>
      </c>
      <c r="D25" s="2">
        <v>99.18</v>
      </c>
    </row>
    <row r="26" spans="1:4" ht="14.25">
      <c r="A26" s="2"/>
      <c r="B26" s="2"/>
      <c r="C26" s="2" t="s">
        <v>29</v>
      </c>
      <c r="D26" s="2">
        <v>0</v>
      </c>
    </row>
    <row r="27" spans="1:4" ht="14.25">
      <c r="A27" s="2"/>
      <c r="B27" s="2"/>
      <c r="C27" s="2" t="s">
        <v>30</v>
      </c>
      <c r="D27" s="2">
        <v>0</v>
      </c>
    </row>
    <row r="28" spans="1:4" ht="14.25">
      <c r="A28" s="2"/>
      <c r="B28" s="2"/>
      <c r="C28" s="2" t="s">
        <v>31</v>
      </c>
      <c r="D28" s="2">
        <v>0</v>
      </c>
    </row>
    <row r="29" spans="1:4" ht="14.25">
      <c r="A29" s="2"/>
      <c r="B29" s="2"/>
      <c r="C29" s="2" t="s">
        <v>32</v>
      </c>
      <c r="D29" s="2">
        <v>0</v>
      </c>
    </row>
    <row r="30" spans="1:4" ht="14.25">
      <c r="A30" s="2"/>
      <c r="B30" s="2"/>
      <c r="C30" s="2" t="s">
        <v>33</v>
      </c>
      <c r="D30" s="2">
        <v>0</v>
      </c>
    </row>
    <row r="31" spans="1:4" ht="14.25">
      <c r="A31" s="2"/>
      <c r="B31" s="2"/>
      <c r="C31" s="2" t="s">
        <v>34</v>
      </c>
      <c r="D31" s="2">
        <v>0</v>
      </c>
    </row>
    <row r="32" spans="1:4" ht="14.25">
      <c r="A32" s="2"/>
      <c r="B32" s="2"/>
      <c r="C32" s="2" t="s">
        <v>35</v>
      </c>
      <c r="D32" s="2">
        <v>0</v>
      </c>
    </row>
    <row r="33" spans="1:4" ht="14.25">
      <c r="A33" s="2"/>
      <c r="B33" s="2"/>
      <c r="C33" s="2" t="s">
        <v>36</v>
      </c>
      <c r="D33" s="2">
        <v>0</v>
      </c>
    </row>
    <row r="34" spans="1:4" ht="14.25">
      <c r="A34" s="2" t="s">
        <v>37</v>
      </c>
      <c r="B34" s="2">
        <v>103532.61</v>
      </c>
      <c r="C34" s="2" t="s">
        <v>38</v>
      </c>
      <c r="D34" s="2">
        <v>103532.61</v>
      </c>
    </row>
  </sheetData>
  <sheetProtection/>
  <mergeCells count="2">
    <mergeCell ref="A2:D2"/>
    <mergeCell ref="A4:B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B8"/>
  <sheetViews>
    <sheetView workbookViewId="0" topLeftCell="A1">
      <selection activeCell="E12" sqref="E12"/>
    </sheetView>
  </sheetViews>
  <sheetFormatPr defaultColWidth="9.00390625" defaultRowHeight="14.25"/>
  <cols>
    <col min="1" max="1" width="44.125" style="0" customWidth="1"/>
    <col min="2" max="2" width="28.75390625" style="0" customWidth="1"/>
  </cols>
  <sheetData>
    <row r="2" spans="1:2" ht="14.25">
      <c r="A2" s="1" t="s">
        <v>203</v>
      </c>
      <c r="B2" s="1"/>
    </row>
    <row r="3" spans="1:2" ht="14.25">
      <c r="A3" t="s">
        <v>204</v>
      </c>
      <c r="B3" t="s">
        <v>2</v>
      </c>
    </row>
    <row r="4" spans="1:2" ht="14.25">
      <c r="A4" s="2" t="s">
        <v>139</v>
      </c>
      <c r="B4" s="2" t="s">
        <v>171</v>
      </c>
    </row>
    <row r="5" spans="1:2" ht="14.25">
      <c r="A5" s="2" t="s">
        <v>146</v>
      </c>
      <c r="B5" s="2">
        <v>1</v>
      </c>
    </row>
    <row r="6" spans="1:2" ht="14.25">
      <c r="A6" s="2" t="s">
        <v>47</v>
      </c>
      <c r="B6" s="2">
        <v>122.96</v>
      </c>
    </row>
    <row r="7" spans="1:2" ht="14.25">
      <c r="A7" s="2" t="s">
        <v>147</v>
      </c>
      <c r="B7" s="2">
        <v>122.96</v>
      </c>
    </row>
    <row r="8" spans="1:2" ht="14.25">
      <c r="A8" s="2" t="s">
        <v>148</v>
      </c>
      <c r="B8" s="2">
        <v>122.96</v>
      </c>
    </row>
  </sheetData>
  <sheetProtection/>
  <mergeCells count="1">
    <mergeCell ref="A2:B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B16"/>
  <sheetViews>
    <sheetView tabSelected="1" workbookViewId="0" topLeftCell="A1">
      <selection activeCell="F24" sqref="F24"/>
    </sheetView>
  </sheetViews>
  <sheetFormatPr defaultColWidth="9.00390625" defaultRowHeight="14.25"/>
  <cols>
    <col min="1" max="1" width="55.25390625" style="0" customWidth="1"/>
    <col min="2" max="2" width="22.125" style="0" customWidth="1"/>
  </cols>
  <sheetData>
    <row r="2" spans="1:2" ht="14.25">
      <c r="A2" s="1" t="s">
        <v>205</v>
      </c>
      <c r="B2" s="1"/>
    </row>
    <row r="3" spans="1:2" ht="14.25">
      <c r="A3" t="s">
        <v>206</v>
      </c>
      <c r="B3" t="s">
        <v>2</v>
      </c>
    </row>
    <row r="4" spans="1:2" ht="14.25">
      <c r="A4" s="2" t="s">
        <v>194</v>
      </c>
      <c r="B4" s="2" t="s">
        <v>171</v>
      </c>
    </row>
    <row r="5" spans="1:2" ht="14.25">
      <c r="A5" s="2" t="s">
        <v>47</v>
      </c>
      <c r="B5" s="2">
        <v>302.6</v>
      </c>
    </row>
    <row r="6" spans="1:2" ht="14.25">
      <c r="A6" s="2" t="s">
        <v>147</v>
      </c>
      <c r="B6" s="2">
        <v>302.6</v>
      </c>
    </row>
    <row r="7" spans="1:2" ht="14.25">
      <c r="A7" s="2" t="s">
        <v>148</v>
      </c>
      <c r="B7" s="2">
        <v>259.6</v>
      </c>
    </row>
    <row r="8" spans="1:2" ht="14.25">
      <c r="A8" s="2" t="s">
        <v>68</v>
      </c>
      <c r="B8" s="2">
        <v>64.4</v>
      </c>
    </row>
    <row r="9" spans="1:2" ht="14.25">
      <c r="A9" s="2" t="s">
        <v>69</v>
      </c>
      <c r="B9" s="2">
        <v>195.2</v>
      </c>
    </row>
    <row r="10" spans="1:2" ht="14.25">
      <c r="A10" s="2" t="s">
        <v>149</v>
      </c>
      <c r="B10" s="2">
        <v>7</v>
      </c>
    </row>
    <row r="11" spans="1:2" ht="14.25">
      <c r="A11" s="2" t="s">
        <v>55</v>
      </c>
      <c r="B11" s="2">
        <v>7</v>
      </c>
    </row>
    <row r="12" spans="1:2" ht="14.25">
      <c r="A12" s="2" t="s">
        <v>191</v>
      </c>
      <c r="B12" s="2">
        <v>28</v>
      </c>
    </row>
    <row r="13" spans="1:2" ht="14.25">
      <c r="A13" s="2" t="s">
        <v>69</v>
      </c>
      <c r="B13" s="2">
        <v>28</v>
      </c>
    </row>
    <row r="14" spans="1:2" ht="14.25">
      <c r="A14" s="2" t="s">
        <v>188</v>
      </c>
      <c r="B14" s="2">
        <v>8</v>
      </c>
    </row>
    <row r="15" spans="1:2" ht="14.25">
      <c r="A15" s="2" t="s">
        <v>71</v>
      </c>
      <c r="B15" s="2">
        <v>3</v>
      </c>
    </row>
    <row r="16" spans="1:2" ht="14.25">
      <c r="A16" s="2" t="s">
        <v>76</v>
      </c>
      <c r="B16" s="2">
        <v>5</v>
      </c>
    </row>
  </sheetData>
  <sheetProtection/>
  <mergeCells count="1">
    <mergeCell ref="A2:B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K25"/>
  <sheetViews>
    <sheetView workbookViewId="0" topLeftCell="A1">
      <selection activeCell="K27" sqref="K27"/>
    </sheetView>
  </sheetViews>
  <sheetFormatPr defaultColWidth="9.00390625" defaultRowHeight="14.25"/>
  <cols>
    <col min="1" max="1" width="8.75390625" style="0" customWidth="1"/>
    <col min="2" max="2" width="39.50390625" style="0" customWidth="1"/>
    <col min="4" max="4" width="9.25390625" style="0" customWidth="1"/>
    <col min="5" max="5" width="8.75390625" style="0" customWidth="1"/>
    <col min="6" max="6" width="10.75390625" style="0" customWidth="1"/>
    <col min="7" max="7" width="8.625" style="0" customWidth="1"/>
    <col min="8" max="8" width="9.75390625" style="0" customWidth="1"/>
    <col min="9" max="9" width="15.375" style="0" customWidth="1"/>
    <col min="10" max="10" width="15.875" style="0" customWidth="1"/>
    <col min="11" max="11" width="15.625" style="0" customWidth="1"/>
  </cols>
  <sheetData>
    <row r="2" spans="1:11" ht="14.25">
      <c r="A2" s="1" t="s">
        <v>39</v>
      </c>
      <c r="B2" s="1"/>
      <c r="C2" s="1"/>
      <c r="D2" s="1"/>
      <c r="E2" s="1"/>
      <c r="F2" s="1"/>
      <c r="G2" s="1"/>
      <c r="H2" s="1"/>
      <c r="I2" s="1"/>
      <c r="J2" s="1"/>
      <c r="K2" s="1"/>
    </row>
    <row r="3" spans="1:11" ht="14.25">
      <c r="A3" t="s">
        <v>40</v>
      </c>
      <c r="K3" t="s">
        <v>2</v>
      </c>
    </row>
    <row r="4" spans="1:11" ht="14.25">
      <c r="A4" s="2" t="s">
        <v>41</v>
      </c>
      <c r="B4" s="2"/>
      <c r="C4" s="2" t="s">
        <v>42</v>
      </c>
      <c r="D4" s="2"/>
      <c r="E4" s="2"/>
      <c r="F4" s="2" t="s">
        <v>43</v>
      </c>
      <c r="G4" s="2"/>
      <c r="H4" s="2"/>
      <c r="I4" s="2" t="s">
        <v>44</v>
      </c>
      <c r="J4" s="2"/>
      <c r="K4" s="2"/>
    </row>
    <row r="5" spans="1:11" ht="14.25">
      <c r="A5" s="2" t="s">
        <v>45</v>
      </c>
      <c r="B5" s="2" t="s">
        <v>46</v>
      </c>
      <c r="C5" s="2" t="s">
        <v>47</v>
      </c>
      <c r="D5" s="2" t="s">
        <v>48</v>
      </c>
      <c r="E5" s="2" t="s">
        <v>49</v>
      </c>
      <c r="F5" s="2" t="s">
        <v>47</v>
      </c>
      <c r="G5" s="2" t="s">
        <v>48</v>
      </c>
      <c r="H5" s="2" t="s">
        <v>49</v>
      </c>
      <c r="I5" s="2" t="s">
        <v>47</v>
      </c>
      <c r="J5" s="2" t="s">
        <v>48</v>
      </c>
      <c r="K5" s="2" t="s">
        <v>49</v>
      </c>
    </row>
    <row r="6" spans="1:11" ht="14.25">
      <c r="A6" s="2"/>
      <c r="B6" s="2" t="s">
        <v>47</v>
      </c>
      <c r="C6" s="2">
        <v>3911.21</v>
      </c>
      <c r="D6" s="2">
        <v>1807.48</v>
      </c>
      <c r="E6" s="2">
        <v>2103.73</v>
      </c>
      <c r="F6" s="2">
        <v>3902.61</v>
      </c>
      <c r="G6" s="2">
        <v>1476.43</v>
      </c>
      <c r="H6" s="2">
        <v>2426.18</v>
      </c>
      <c r="I6" s="2">
        <f aca="true" t="shared" si="0" ref="I6:I25">IF(IF(C6=0,1,(F6-C6)/C6)=1,0,IF(C6=0,1,(F6-C6)/C6))</f>
        <v>-0.0021988080415012</v>
      </c>
      <c r="J6" s="2">
        <f aca="true" t="shared" si="1" ref="J6:J25">IF(IF(D6=0,1,(G6-D6)/D6)=1,0,IF(D6=0,1,(G6-D6)/D6))</f>
        <v>-0.18315555358842142</v>
      </c>
      <c r="K6" s="2">
        <f aca="true" t="shared" si="2" ref="K6:K25">IF(IF(E6=0,1,(H6-E6)/E6)=1,0,IF(E6=0,1,(H6-E6)/E6))</f>
        <v>0.1532753727902344</v>
      </c>
    </row>
    <row r="7" spans="1:11" ht="14.25">
      <c r="A7" s="2" t="s">
        <v>50</v>
      </c>
      <c r="B7" s="2" t="s">
        <v>51</v>
      </c>
      <c r="C7" s="2">
        <v>424.38</v>
      </c>
      <c r="D7" s="2">
        <v>413.74</v>
      </c>
      <c r="E7" s="2">
        <v>10.64</v>
      </c>
      <c r="F7" s="2">
        <v>434.38</v>
      </c>
      <c r="G7" s="2">
        <v>411.66</v>
      </c>
      <c r="H7" s="2">
        <v>22.72</v>
      </c>
      <c r="I7" s="2">
        <f t="shared" si="0"/>
        <v>0.023563787171874264</v>
      </c>
      <c r="J7" s="2">
        <f t="shared" si="1"/>
        <v>-0.00502731183835255</v>
      </c>
      <c r="K7" s="2">
        <f t="shared" si="2"/>
        <v>1.1353383458646615</v>
      </c>
    </row>
    <row r="8" spans="1:11" ht="14.25">
      <c r="A8" s="2" t="s">
        <v>52</v>
      </c>
      <c r="B8" s="2" t="s">
        <v>53</v>
      </c>
      <c r="C8" s="2">
        <v>424.38</v>
      </c>
      <c r="D8" s="2">
        <v>413.74</v>
      </c>
      <c r="E8" s="2">
        <v>10.64</v>
      </c>
      <c r="F8" s="2">
        <v>434.38</v>
      </c>
      <c r="G8" s="2">
        <v>411.66</v>
      </c>
      <c r="H8" s="2">
        <v>22.72</v>
      </c>
      <c r="I8" s="2">
        <f t="shared" si="0"/>
        <v>0.023563787171874264</v>
      </c>
      <c r="J8" s="2">
        <f t="shared" si="1"/>
        <v>-0.00502731183835255</v>
      </c>
      <c r="K8" s="2">
        <f t="shared" si="2"/>
        <v>1.1353383458646615</v>
      </c>
    </row>
    <row r="9" spans="1:11" ht="14.25">
      <c r="A9" s="2" t="s">
        <v>54</v>
      </c>
      <c r="B9" s="2" t="s">
        <v>55</v>
      </c>
      <c r="C9" s="2">
        <v>424.38</v>
      </c>
      <c r="D9" s="2">
        <v>413.74</v>
      </c>
      <c r="E9" s="2">
        <v>10.64</v>
      </c>
      <c r="F9" s="2">
        <v>434.38</v>
      </c>
      <c r="G9" s="2">
        <v>411.66</v>
      </c>
      <c r="H9" s="2">
        <v>22.72</v>
      </c>
      <c r="I9" s="2">
        <f t="shared" si="0"/>
        <v>0.023563787171874264</v>
      </c>
      <c r="J9" s="2">
        <f t="shared" si="1"/>
        <v>-0.00502731183835255</v>
      </c>
      <c r="K9" s="2">
        <f t="shared" si="2"/>
        <v>1.1353383458646615</v>
      </c>
    </row>
    <row r="10" spans="1:11" ht="14.25">
      <c r="A10" s="2" t="s">
        <v>56</v>
      </c>
      <c r="B10" s="2" t="s">
        <v>57</v>
      </c>
      <c r="C10" s="2">
        <v>499.84</v>
      </c>
      <c r="D10" s="2">
        <v>488.88</v>
      </c>
      <c r="E10" s="2">
        <v>10.96</v>
      </c>
      <c r="F10" s="2">
        <v>100.57</v>
      </c>
      <c r="G10" s="2">
        <v>100.57</v>
      </c>
      <c r="H10" s="2">
        <v>0</v>
      </c>
      <c r="I10" s="2">
        <f t="shared" si="0"/>
        <v>-0.7987956145966709</v>
      </c>
      <c r="J10" s="2">
        <f t="shared" si="1"/>
        <v>-0.7942848960890199</v>
      </c>
      <c r="K10" s="2">
        <f t="shared" si="2"/>
        <v>-1</v>
      </c>
    </row>
    <row r="11" spans="1:11" ht="14.25">
      <c r="A11" s="2" t="s">
        <v>58</v>
      </c>
      <c r="B11" s="2" t="s">
        <v>59</v>
      </c>
      <c r="C11" s="2">
        <v>499.84</v>
      </c>
      <c r="D11" s="2">
        <v>488.88</v>
      </c>
      <c r="E11" s="2">
        <v>10.96</v>
      </c>
      <c r="F11" s="2">
        <v>100.57</v>
      </c>
      <c r="G11" s="2">
        <v>100.57</v>
      </c>
      <c r="H11" s="2">
        <v>0</v>
      </c>
      <c r="I11" s="2">
        <f t="shared" si="0"/>
        <v>-0.7987956145966709</v>
      </c>
      <c r="J11" s="2">
        <f t="shared" si="1"/>
        <v>-0.7942848960890199</v>
      </c>
      <c r="K11" s="2">
        <f t="shared" si="2"/>
        <v>-1</v>
      </c>
    </row>
    <row r="12" spans="1:11" ht="14.25">
      <c r="A12" s="2" t="s">
        <v>60</v>
      </c>
      <c r="B12" s="2" t="s">
        <v>61</v>
      </c>
      <c r="C12" s="2">
        <v>436.16</v>
      </c>
      <c r="D12" s="2">
        <v>425.2</v>
      </c>
      <c r="E12" s="2">
        <v>10.96</v>
      </c>
      <c r="F12" s="2">
        <v>89.64</v>
      </c>
      <c r="G12" s="2">
        <v>89.64</v>
      </c>
      <c r="H12" s="2">
        <v>0</v>
      </c>
      <c r="I12" s="2">
        <f t="shared" si="0"/>
        <v>-0.794479090242113</v>
      </c>
      <c r="J12" s="2">
        <f t="shared" si="1"/>
        <v>-0.7891815616180621</v>
      </c>
      <c r="K12" s="2">
        <f t="shared" si="2"/>
        <v>-1</v>
      </c>
    </row>
    <row r="13" spans="1:11" ht="14.25">
      <c r="A13" s="2" t="s">
        <v>62</v>
      </c>
      <c r="B13" s="2" t="s">
        <v>63</v>
      </c>
      <c r="C13" s="2">
        <v>63.68</v>
      </c>
      <c r="D13" s="2">
        <v>63.68</v>
      </c>
      <c r="E13" s="2">
        <v>0</v>
      </c>
      <c r="F13" s="2">
        <v>10.93</v>
      </c>
      <c r="G13" s="2">
        <v>10.93</v>
      </c>
      <c r="H13" s="2">
        <v>0</v>
      </c>
      <c r="I13" s="2">
        <f t="shared" si="0"/>
        <v>-0.8283605527638191</v>
      </c>
      <c r="J13" s="2">
        <f t="shared" si="1"/>
        <v>-0.8283605527638191</v>
      </c>
      <c r="K13" s="2">
        <f t="shared" si="2"/>
        <v>0</v>
      </c>
    </row>
    <row r="14" spans="1:11" ht="14.25">
      <c r="A14" s="2" t="s">
        <v>64</v>
      </c>
      <c r="B14" s="2" t="s">
        <v>65</v>
      </c>
      <c r="C14" s="2">
        <v>2874</v>
      </c>
      <c r="D14" s="2">
        <v>791.87</v>
      </c>
      <c r="E14" s="2">
        <v>2082.13</v>
      </c>
      <c r="F14" s="2">
        <v>3268.48</v>
      </c>
      <c r="G14" s="2">
        <v>865.02</v>
      </c>
      <c r="H14" s="2">
        <v>2403.46</v>
      </c>
      <c r="I14" s="2">
        <f t="shared" si="0"/>
        <v>0.13725817675713292</v>
      </c>
      <c r="J14" s="2">
        <f t="shared" si="1"/>
        <v>0.09237627388333941</v>
      </c>
      <c r="K14" s="2">
        <f t="shared" si="2"/>
        <v>0.15432753958686532</v>
      </c>
    </row>
    <row r="15" spans="1:11" ht="14.25">
      <c r="A15" s="2" t="s">
        <v>66</v>
      </c>
      <c r="B15" s="2" t="s">
        <v>67</v>
      </c>
      <c r="C15" s="2">
        <v>2874</v>
      </c>
      <c r="D15" s="2">
        <v>791.87</v>
      </c>
      <c r="E15" s="2">
        <v>2082.13</v>
      </c>
      <c r="F15" s="2">
        <v>3263.48</v>
      </c>
      <c r="G15" s="2">
        <v>865.02</v>
      </c>
      <c r="H15" s="2">
        <v>2398.46</v>
      </c>
      <c r="I15" s="2">
        <f t="shared" si="0"/>
        <v>0.13551844119693807</v>
      </c>
      <c r="J15" s="2">
        <f t="shared" si="1"/>
        <v>0.09237627388333941</v>
      </c>
      <c r="K15" s="2">
        <f t="shared" si="2"/>
        <v>0.15192615254571035</v>
      </c>
    </row>
    <row r="16" spans="1:11" ht="14.25">
      <c r="A16" s="2" t="s">
        <v>60</v>
      </c>
      <c r="B16" s="2" t="s">
        <v>68</v>
      </c>
      <c r="C16" s="2">
        <v>628.72</v>
      </c>
      <c r="D16" s="2">
        <v>606.25</v>
      </c>
      <c r="E16" s="2">
        <v>22.47</v>
      </c>
      <c r="F16" s="2">
        <v>755.71</v>
      </c>
      <c r="G16" s="2">
        <v>730.24</v>
      </c>
      <c r="H16" s="2">
        <v>25.47</v>
      </c>
      <c r="I16" s="2">
        <f t="shared" si="0"/>
        <v>0.20198180430080162</v>
      </c>
      <c r="J16" s="2">
        <f t="shared" si="1"/>
        <v>0.204519587628866</v>
      </c>
      <c r="K16" s="2">
        <f t="shared" si="2"/>
        <v>0.1335113484646195</v>
      </c>
    </row>
    <row r="17" spans="1:11" ht="14.25">
      <c r="A17" s="2" t="s">
        <v>62</v>
      </c>
      <c r="B17" s="2" t="s">
        <v>69</v>
      </c>
      <c r="C17" s="2">
        <v>503.55</v>
      </c>
      <c r="D17" s="2">
        <v>0</v>
      </c>
      <c r="E17" s="2">
        <v>503.55</v>
      </c>
      <c r="F17" s="2">
        <v>430.57</v>
      </c>
      <c r="G17" s="2">
        <v>0</v>
      </c>
      <c r="H17" s="2">
        <v>430.57</v>
      </c>
      <c r="I17" s="2">
        <f t="shared" si="0"/>
        <v>-0.1449309899712045</v>
      </c>
      <c r="J17" s="2">
        <f t="shared" si="1"/>
        <v>0</v>
      </c>
      <c r="K17" s="2">
        <f t="shared" si="2"/>
        <v>-0.1449309899712045</v>
      </c>
    </row>
    <row r="18" spans="1:11" ht="14.25">
      <c r="A18" s="2" t="s">
        <v>70</v>
      </c>
      <c r="B18" s="2" t="s">
        <v>71</v>
      </c>
      <c r="C18" s="2">
        <v>252.24</v>
      </c>
      <c r="D18" s="2">
        <v>185.62</v>
      </c>
      <c r="E18" s="2">
        <v>66.62</v>
      </c>
      <c r="F18" s="2">
        <v>173.15</v>
      </c>
      <c r="G18" s="2">
        <v>134.78</v>
      </c>
      <c r="H18" s="2">
        <v>38.37</v>
      </c>
      <c r="I18" s="2">
        <f t="shared" si="0"/>
        <v>-0.31355058674278463</v>
      </c>
      <c r="J18" s="2">
        <f t="shared" si="1"/>
        <v>-0.27389289947203965</v>
      </c>
      <c r="K18" s="2">
        <f t="shared" si="2"/>
        <v>-0.42404683278294814</v>
      </c>
    </row>
    <row r="19" spans="1:11" ht="14.25">
      <c r="A19" s="2" t="s">
        <v>72</v>
      </c>
      <c r="B19" s="2" t="s">
        <v>73</v>
      </c>
      <c r="C19" s="2">
        <v>1489.49</v>
      </c>
      <c r="D19" s="2">
        <v>0</v>
      </c>
      <c r="E19" s="2">
        <v>1489.49</v>
      </c>
      <c r="F19" s="2">
        <v>1904.05</v>
      </c>
      <c r="G19" s="2">
        <v>0</v>
      </c>
      <c r="H19" s="2">
        <v>1904.05</v>
      </c>
      <c r="I19" s="2">
        <f t="shared" si="0"/>
        <v>0.27832345299397776</v>
      </c>
      <c r="J19" s="2">
        <f t="shared" si="1"/>
        <v>0</v>
      </c>
      <c r="K19" s="2">
        <f t="shared" si="2"/>
        <v>0.27832345299397776</v>
      </c>
    </row>
    <row r="20" spans="1:11" ht="14.25">
      <c r="A20" s="2" t="s">
        <v>74</v>
      </c>
      <c r="B20" s="2" t="s">
        <v>75</v>
      </c>
      <c r="C20" s="2">
        <v>0</v>
      </c>
      <c r="D20" s="2">
        <v>0</v>
      </c>
      <c r="E20" s="2">
        <v>0</v>
      </c>
      <c r="F20" s="2">
        <v>5</v>
      </c>
      <c r="G20" s="2">
        <v>0</v>
      </c>
      <c r="H20" s="2">
        <v>5</v>
      </c>
      <c r="I20" s="2">
        <f t="shared" si="0"/>
        <v>0</v>
      </c>
      <c r="J20" s="2">
        <f t="shared" si="1"/>
        <v>0</v>
      </c>
      <c r="K20" s="2">
        <f t="shared" si="2"/>
        <v>0</v>
      </c>
    </row>
    <row r="21" spans="1:11" ht="14.25">
      <c r="A21" s="2" t="s">
        <v>60</v>
      </c>
      <c r="B21" s="2" t="s">
        <v>76</v>
      </c>
      <c r="C21" s="2">
        <v>0</v>
      </c>
      <c r="D21" s="2">
        <v>0</v>
      </c>
      <c r="E21" s="2">
        <v>0</v>
      </c>
      <c r="F21" s="2">
        <v>5</v>
      </c>
      <c r="G21" s="2">
        <v>0</v>
      </c>
      <c r="H21" s="2">
        <v>5</v>
      </c>
      <c r="I21" s="2">
        <f t="shared" si="0"/>
        <v>0</v>
      </c>
      <c r="J21" s="2">
        <f t="shared" si="1"/>
        <v>0</v>
      </c>
      <c r="K21" s="2">
        <f t="shared" si="2"/>
        <v>0</v>
      </c>
    </row>
    <row r="22" spans="1:11" ht="14.25">
      <c r="A22" s="2" t="s">
        <v>77</v>
      </c>
      <c r="B22" s="2" t="s">
        <v>78</v>
      </c>
      <c r="C22" s="2">
        <v>112.99</v>
      </c>
      <c r="D22" s="2">
        <v>112.99</v>
      </c>
      <c r="E22" s="2">
        <v>0</v>
      </c>
      <c r="F22" s="2">
        <v>99.18</v>
      </c>
      <c r="G22" s="2">
        <v>99.18</v>
      </c>
      <c r="H22" s="2">
        <v>0</v>
      </c>
      <c r="I22" s="2">
        <f t="shared" si="0"/>
        <v>-0.12222320559341525</v>
      </c>
      <c r="J22" s="2">
        <f t="shared" si="1"/>
        <v>-0.12222320559341525</v>
      </c>
      <c r="K22" s="2">
        <f t="shared" si="2"/>
        <v>0</v>
      </c>
    </row>
    <row r="23" spans="1:11" ht="14.25">
      <c r="A23" s="2" t="s">
        <v>79</v>
      </c>
      <c r="B23" s="2" t="s">
        <v>80</v>
      </c>
      <c r="C23" s="2">
        <v>112.99</v>
      </c>
      <c r="D23" s="2">
        <v>112.99</v>
      </c>
      <c r="E23" s="2">
        <v>0</v>
      </c>
      <c r="F23" s="2">
        <v>99.18</v>
      </c>
      <c r="G23" s="2">
        <v>99.18</v>
      </c>
      <c r="H23" s="2">
        <v>0</v>
      </c>
      <c r="I23" s="2">
        <f t="shared" si="0"/>
        <v>-0.12222320559341525</v>
      </c>
      <c r="J23" s="2">
        <f t="shared" si="1"/>
        <v>-0.12222320559341525</v>
      </c>
      <c r="K23" s="2">
        <f t="shared" si="2"/>
        <v>0</v>
      </c>
    </row>
    <row r="24" spans="1:11" ht="14.25">
      <c r="A24" s="2" t="s">
        <v>60</v>
      </c>
      <c r="B24" s="2" t="s">
        <v>81</v>
      </c>
      <c r="C24" s="2">
        <v>88.45</v>
      </c>
      <c r="D24" s="2">
        <v>88.45</v>
      </c>
      <c r="E24" s="2">
        <v>0</v>
      </c>
      <c r="F24" s="2">
        <v>99.18</v>
      </c>
      <c r="G24" s="2">
        <v>99.18</v>
      </c>
      <c r="H24" s="2">
        <v>0</v>
      </c>
      <c r="I24" s="2">
        <f t="shared" si="0"/>
        <v>0.12131147540983611</v>
      </c>
      <c r="J24" s="2">
        <f t="shared" si="1"/>
        <v>0.12131147540983611</v>
      </c>
      <c r="K24" s="2">
        <f t="shared" si="2"/>
        <v>0</v>
      </c>
    </row>
    <row r="25" spans="1:11" ht="14.25">
      <c r="A25" s="2" t="s">
        <v>62</v>
      </c>
      <c r="B25" s="2" t="s">
        <v>82</v>
      </c>
      <c r="C25" s="2">
        <v>24.54</v>
      </c>
      <c r="D25" s="2">
        <v>24.54</v>
      </c>
      <c r="E25" s="2">
        <v>0</v>
      </c>
      <c r="F25" s="2">
        <v>0</v>
      </c>
      <c r="G25" s="2">
        <v>0</v>
      </c>
      <c r="H25" s="2">
        <v>0</v>
      </c>
      <c r="I25" s="2">
        <f t="shared" si="0"/>
        <v>-1</v>
      </c>
      <c r="J25" s="2">
        <f t="shared" si="1"/>
        <v>-1</v>
      </c>
      <c r="K25" s="2">
        <f t="shared" si="2"/>
        <v>0</v>
      </c>
    </row>
  </sheetData>
  <sheetProtection/>
  <mergeCells count="1">
    <mergeCell ref="A2:K2"/>
  </mergeCells>
  <printOptions/>
  <pageMargins left="0.43" right="0.32"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2:D43"/>
  <sheetViews>
    <sheetView workbookViewId="0" topLeftCell="A4">
      <selection activeCell="J10" sqref="J10"/>
    </sheetView>
  </sheetViews>
  <sheetFormatPr defaultColWidth="9.00390625" defaultRowHeight="14.25"/>
  <cols>
    <col min="1" max="1" width="34.625" style="0" customWidth="1"/>
    <col min="2" max="2" width="13.375" style="0" customWidth="1"/>
    <col min="3" max="3" width="13.625" style="0" customWidth="1"/>
    <col min="4" max="4" width="13.00390625" style="0" customWidth="1"/>
  </cols>
  <sheetData>
    <row r="2" spans="1:4" ht="14.25">
      <c r="A2" s="1" t="s">
        <v>83</v>
      </c>
      <c r="B2" s="1"/>
      <c r="C2" s="1"/>
      <c r="D2" s="1"/>
    </row>
    <row r="3" spans="1:4" ht="14.25">
      <c r="A3" t="s">
        <v>84</v>
      </c>
      <c r="D3" t="s">
        <v>2</v>
      </c>
    </row>
    <row r="4" spans="1:4" ht="14.25">
      <c r="A4" s="2" t="s">
        <v>85</v>
      </c>
      <c r="B4" s="2" t="s">
        <v>86</v>
      </c>
      <c r="C4" s="2" t="s">
        <v>48</v>
      </c>
      <c r="D4" s="2" t="s">
        <v>49</v>
      </c>
    </row>
    <row r="5" spans="1:4" ht="14.25">
      <c r="A5" s="2"/>
      <c r="B5" s="2"/>
      <c r="C5" s="2"/>
      <c r="D5" s="2"/>
    </row>
    <row r="6" spans="1:4" ht="14.25">
      <c r="A6" s="2" t="s">
        <v>47</v>
      </c>
      <c r="B6" s="2">
        <v>3902.61</v>
      </c>
      <c r="C6" s="2">
        <v>1476.43</v>
      </c>
      <c r="D6" s="2">
        <v>2426.18</v>
      </c>
    </row>
    <row r="7" spans="1:4" ht="14.25">
      <c r="A7" s="2" t="s">
        <v>87</v>
      </c>
      <c r="B7" s="2">
        <v>1243.98</v>
      </c>
      <c r="C7" s="2">
        <v>1223.92</v>
      </c>
      <c r="D7" s="2">
        <v>20.06</v>
      </c>
    </row>
    <row r="8" spans="1:4" ht="14.25">
      <c r="A8" s="2" t="s">
        <v>88</v>
      </c>
      <c r="B8" s="2">
        <v>460.82</v>
      </c>
      <c r="C8" s="2">
        <v>460.82</v>
      </c>
      <c r="D8" s="2">
        <v>0</v>
      </c>
    </row>
    <row r="9" spans="1:4" ht="14.25">
      <c r="A9" s="2" t="s">
        <v>89</v>
      </c>
      <c r="B9" s="2">
        <v>252.54</v>
      </c>
      <c r="C9" s="2">
        <v>252.54</v>
      </c>
      <c r="D9" s="2">
        <v>0</v>
      </c>
    </row>
    <row r="10" spans="1:4" ht="14.25">
      <c r="A10" s="2" t="s">
        <v>90</v>
      </c>
      <c r="B10" s="2">
        <v>21.12</v>
      </c>
      <c r="C10" s="2">
        <v>21.12</v>
      </c>
      <c r="D10" s="2">
        <v>0</v>
      </c>
    </row>
    <row r="11" spans="1:4" ht="14.25">
      <c r="A11" s="2" t="s">
        <v>91</v>
      </c>
      <c r="B11" s="2">
        <v>177.08</v>
      </c>
      <c r="C11" s="2">
        <v>164.15</v>
      </c>
      <c r="D11" s="2">
        <v>12.93</v>
      </c>
    </row>
    <row r="12" spans="1:4" ht="14.25">
      <c r="A12" s="2" t="s">
        <v>92</v>
      </c>
      <c r="B12" s="2">
        <v>165.29</v>
      </c>
      <c r="C12" s="2">
        <v>165.29</v>
      </c>
      <c r="D12" s="2">
        <v>0</v>
      </c>
    </row>
    <row r="13" spans="1:4" ht="14.25">
      <c r="A13" s="2" t="s">
        <v>93</v>
      </c>
      <c r="B13" s="2">
        <v>51.24</v>
      </c>
      <c r="C13" s="2">
        <v>51.24</v>
      </c>
      <c r="D13" s="2">
        <v>0</v>
      </c>
    </row>
    <row r="14" spans="1:4" ht="14.25">
      <c r="A14" s="2" t="s">
        <v>94</v>
      </c>
      <c r="B14" s="2">
        <v>15.11</v>
      </c>
      <c r="C14" s="2">
        <v>7.98</v>
      </c>
      <c r="D14" s="2">
        <v>7.13</v>
      </c>
    </row>
    <row r="15" spans="1:4" ht="14.25">
      <c r="A15" s="2" t="s">
        <v>95</v>
      </c>
      <c r="B15" s="2">
        <v>99.18</v>
      </c>
      <c r="C15" s="2">
        <v>99.18</v>
      </c>
      <c r="D15" s="2">
        <v>0</v>
      </c>
    </row>
    <row r="16" spans="1:4" ht="14.25">
      <c r="A16" s="2" t="s">
        <v>96</v>
      </c>
      <c r="B16" s="2">
        <v>1.6</v>
      </c>
      <c r="C16" s="2">
        <v>1.6</v>
      </c>
      <c r="D16" s="2">
        <v>0</v>
      </c>
    </row>
    <row r="17" spans="1:4" ht="14.25">
      <c r="A17" s="2" t="s">
        <v>97</v>
      </c>
      <c r="B17" s="2">
        <v>2552.11</v>
      </c>
      <c r="C17" s="2">
        <v>145.99</v>
      </c>
      <c r="D17" s="2">
        <v>2406.12</v>
      </c>
    </row>
    <row r="18" spans="1:4" ht="14.25">
      <c r="A18" s="2" t="s">
        <v>98</v>
      </c>
      <c r="B18" s="2">
        <v>22.5</v>
      </c>
      <c r="C18" s="2">
        <v>14.5</v>
      </c>
      <c r="D18" s="2">
        <v>8</v>
      </c>
    </row>
    <row r="19" spans="1:4" ht="14.25">
      <c r="A19" s="2" t="s">
        <v>99</v>
      </c>
      <c r="B19" s="2">
        <v>2</v>
      </c>
      <c r="C19" s="2">
        <v>1</v>
      </c>
      <c r="D19" s="2">
        <v>1</v>
      </c>
    </row>
    <row r="20" spans="1:4" ht="14.25">
      <c r="A20" s="2" t="s">
        <v>100</v>
      </c>
      <c r="B20" s="2">
        <v>0.6</v>
      </c>
      <c r="C20" s="2">
        <v>0.6</v>
      </c>
      <c r="D20" s="2">
        <v>0</v>
      </c>
    </row>
    <row r="21" spans="1:4" ht="14.25">
      <c r="A21" s="2" t="s">
        <v>101</v>
      </c>
      <c r="B21" s="2">
        <v>0.1</v>
      </c>
      <c r="C21" s="2">
        <v>0.1</v>
      </c>
      <c r="D21" s="2">
        <v>0</v>
      </c>
    </row>
    <row r="22" spans="1:4" ht="14.25">
      <c r="A22" s="2" t="s">
        <v>102</v>
      </c>
      <c r="B22" s="2">
        <v>0.3</v>
      </c>
      <c r="C22" s="2">
        <v>0.3</v>
      </c>
      <c r="D22" s="2">
        <v>0</v>
      </c>
    </row>
    <row r="23" spans="1:4" ht="14.25">
      <c r="A23" s="2" t="s">
        <v>103</v>
      </c>
      <c r="B23" s="2">
        <v>0.85</v>
      </c>
      <c r="C23" s="2">
        <v>0.85</v>
      </c>
      <c r="D23" s="2">
        <v>0</v>
      </c>
    </row>
    <row r="24" spans="1:4" ht="14.25">
      <c r="A24" s="2" t="s">
        <v>104</v>
      </c>
      <c r="B24" s="2">
        <v>22.2</v>
      </c>
      <c r="C24" s="2">
        <v>14.2</v>
      </c>
      <c r="D24" s="2">
        <v>8</v>
      </c>
    </row>
    <row r="25" spans="1:4" ht="14.25">
      <c r="A25" s="2" t="s">
        <v>105</v>
      </c>
      <c r="B25" s="2">
        <v>12</v>
      </c>
      <c r="C25" s="2">
        <v>5</v>
      </c>
      <c r="D25" s="2">
        <v>7</v>
      </c>
    </row>
    <row r="26" spans="1:4" ht="14.25">
      <c r="A26" s="2" t="s">
        <v>106</v>
      </c>
      <c r="B26" s="2">
        <v>1</v>
      </c>
      <c r="C26" s="2">
        <v>0.5</v>
      </c>
      <c r="D26" s="2">
        <v>0.5</v>
      </c>
    </row>
    <row r="27" spans="1:4" ht="14.25">
      <c r="A27" s="2" t="s">
        <v>107</v>
      </c>
      <c r="B27" s="2">
        <v>1</v>
      </c>
      <c r="C27" s="2">
        <v>0.5</v>
      </c>
      <c r="D27" s="2">
        <v>0.5</v>
      </c>
    </row>
    <row r="28" spans="1:4" ht="14.25">
      <c r="A28" s="2" t="s">
        <v>108</v>
      </c>
      <c r="B28" s="2">
        <v>0.5</v>
      </c>
      <c r="C28" s="2">
        <v>0.5</v>
      </c>
      <c r="D28" s="2">
        <v>0</v>
      </c>
    </row>
    <row r="29" spans="1:4" ht="14.25">
      <c r="A29" s="2" t="s">
        <v>109</v>
      </c>
      <c r="B29" s="2">
        <v>7</v>
      </c>
      <c r="C29" s="2">
        <v>7</v>
      </c>
      <c r="D29" s="2">
        <v>0</v>
      </c>
    </row>
    <row r="30" spans="1:4" ht="14.25">
      <c r="A30" s="2" t="s">
        <v>110</v>
      </c>
      <c r="B30" s="2">
        <v>50</v>
      </c>
      <c r="C30" s="2">
        <v>0</v>
      </c>
      <c r="D30" s="2">
        <v>50</v>
      </c>
    </row>
    <row r="31" spans="1:4" ht="14.25">
      <c r="A31" s="2" t="s">
        <v>111</v>
      </c>
      <c r="B31" s="2">
        <v>4.82</v>
      </c>
      <c r="C31" s="2">
        <v>4.82</v>
      </c>
      <c r="D31" s="2">
        <v>0</v>
      </c>
    </row>
    <row r="32" spans="1:4" ht="14.25">
      <c r="A32" s="2" t="s">
        <v>112</v>
      </c>
      <c r="B32" s="2">
        <v>28.86</v>
      </c>
      <c r="C32" s="2">
        <v>28.86</v>
      </c>
      <c r="D32" s="2">
        <v>0</v>
      </c>
    </row>
    <row r="33" spans="1:4" ht="14.25">
      <c r="A33" s="2" t="s">
        <v>113</v>
      </c>
      <c r="B33" s="2">
        <v>5.1</v>
      </c>
      <c r="C33" s="2">
        <v>5.1</v>
      </c>
      <c r="D33" s="2">
        <v>0</v>
      </c>
    </row>
    <row r="34" spans="1:4" ht="14.25">
      <c r="A34" s="2" t="s">
        <v>114</v>
      </c>
      <c r="B34" s="2">
        <v>53.64</v>
      </c>
      <c r="C34" s="2">
        <v>53.64</v>
      </c>
      <c r="D34" s="2">
        <v>0</v>
      </c>
    </row>
    <row r="35" spans="1:4" ht="14.25">
      <c r="A35" s="2" t="s">
        <v>115</v>
      </c>
      <c r="B35" s="2">
        <v>2339.64</v>
      </c>
      <c r="C35" s="2">
        <v>8.52</v>
      </c>
      <c r="D35" s="2">
        <v>2331.12</v>
      </c>
    </row>
    <row r="36" spans="1:4" ht="14.25">
      <c r="A36" s="2" t="s">
        <v>116</v>
      </c>
      <c r="B36" s="2">
        <v>106.52</v>
      </c>
      <c r="C36" s="2">
        <v>106.52</v>
      </c>
      <c r="D36" s="2">
        <v>0</v>
      </c>
    </row>
    <row r="37" spans="1:4" ht="14.25">
      <c r="A37" s="2" t="s">
        <v>117</v>
      </c>
      <c r="B37" s="2">
        <v>48.79</v>
      </c>
      <c r="C37" s="2">
        <v>48.79</v>
      </c>
      <c r="D37" s="2">
        <v>0</v>
      </c>
    </row>
    <row r="38" spans="1:4" ht="14.25">
      <c r="A38" s="2" t="s">
        <v>118</v>
      </c>
      <c r="B38" s="2">
        <v>50.13</v>
      </c>
      <c r="C38" s="2">
        <v>50.13</v>
      </c>
      <c r="D38" s="2">
        <v>0</v>
      </c>
    </row>
    <row r="39" spans="1:4" ht="14.25">
      <c r="A39" s="2" t="s">
        <v>119</v>
      </c>
      <c r="B39" s="2">
        <v>5.38</v>
      </c>
      <c r="C39" s="2">
        <v>5.38</v>
      </c>
      <c r="D39" s="2">
        <v>0</v>
      </c>
    </row>
    <row r="40" spans="1:4" ht="14.25">
      <c r="A40" s="2" t="s">
        <v>120</v>
      </c>
      <c r="B40" s="2">
        <v>2.22</v>
      </c>
      <c r="C40" s="2">
        <v>2.22</v>
      </c>
      <c r="D40" s="2">
        <v>0</v>
      </c>
    </row>
    <row r="41" spans="1:4" ht="14.25">
      <c r="A41" s="2" t="s">
        <v>121</v>
      </c>
      <c r="B41" s="2">
        <v>0</v>
      </c>
      <c r="C41" s="2">
        <v>0</v>
      </c>
      <c r="D41" s="2">
        <v>0</v>
      </c>
    </row>
    <row r="42" spans="1:4" ht="14.25">
      <c r="A42" s="2" t="s">
        <v>122</v>
      </c>
      <c r="B42" s="2">
        <v>0</v>
      </c>
      <c r="C42" s="2">
        <v>0</v>
      </c>
      <c r="D42" s="2">
        <v>0</v>
      </c>
    </row>
    <row r="43" spans="1:4" ht="14.25">
      <c r="A43" s="2" t="s">
        <v>123</v>
      </c>
      <c r="B43" s="2">
        <v>0</v>
      </c>
      <c r="C43" s="2">
        <v>0</v>
      </c>
      <c r="D43" s="2">
        <v>0</v>
      </c>
    </row>
  </sheetData>
  <sheetProtection/>
  <mergeCells count="1">
    <mergeCell ref="A2:D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D25"/>
  <sheetViews>
    <sheetView workbookViewId="0" topLeftCell="A1">
      <selection activeCell="H10" sqref="H10"/>
    </sheetView>
  </sheetViews>
  <sheetFormatPr defaultColWidth="9.00390625" defaultRowHeight="14.25"/>
  <cols>
    <col min="1" max="1" width="27.00390625" style="0" customWidth="1"/>
    <col min="2" max="2" width="15.625" style="0" customWidth="1"/>
    <col min="3" max="3" width="17.00390625" style="0" customWidth="1"/>
    <col min="4" max="4" width="18.50390625" style="0" customWidth="1"/>
  </cols>
  <sheetData>
    <row r="2" spans="1:4" ht="14.25">
      <c r="A2" s="1" t="s">
        <v>124</v>
      </c>
      <c r="B2" s="1"/>
      <c r="C2" s="1"/>
      <c r="D2" s="1"/>
    </row>
    <row r="3" spans="1:4" ht="14.25">
      <c r="A3" t="s">
        <v>125</v>
      </c>
      <c r="D3" t="s">
        <v>2</v>
      </c>
    </row>
    <row r="4" spans="1:4" ht="14.25">
      <c r="A4" s="2" t="s">
        <v>126</v>
      </c>
      <c r="B4" s="2" t="s">
        <v>6</v>
      </c>
      <c r="C4" s="2" t="s">
        <v>48</v>
      </c>
      <c r="D4" s="2" t="s">
        <v>49</v>
      </c>
    </row>
    <row r="5" spans="1:4" ht="14.25">
      <c r="A5" s="2" t="s">
        <v>47</v>
      </c>
      <c r="B5" s="2">
        <v>3902.61</v>
      </c>
      <c r="C5" s="2">
        <v>1476.43</v>
      </c>
      <c r="D5" s="2">
        <v>2426.18</v>
      </c>
    </row>
    <row r="6" spans="1:4" ht="14.25">
      <c r="A6" s="2" t="s">
        <v>127</v>
      </c>
      <c r="B6" s="2">
        <v>778.38</v>
      </c>
      <c r="C6" s="2">
        <v>771.25</v>
      </c>
      <c r="D6" s="2">
        <v>7.13</v>
      </c>
    </row>
    <row r="7" spans="1:4" ht="14.25">
      <c r="A7" s="2" t="s">
        <v>128</v>
      </c>
      <c r="B7" s="2">
        <v>483.35</v>
      </c>
      <c r="C7" s="2">
        <v>483.35</v>
      </c>
      <c r="D7" s="2">
        <v>0</v>
      </c>
    </row>
    <row r="8" spans="1:4" ht="14.25">
      <c r="A8" s="2" t="s">
        <v>129</v>
      </c>
      <c r="B8" s="2">
        <v>205.65</v>
      </c>
      <c r="C8" s="2">
        <v>198.52</v>
      </c>
      <c r="D8" s="2">
        <v>7.13</v>
      </c>
    </row>
    <row r="9" spans="1:4" ht="14.25">
      <c r="A9" s="2" t="s">
        <v>95</v>
      </c>
      <c r="B9" s="2">
        <v>87.93</v>
      </c>
      <c r="C9" s="2">
        <v>87.93</v>
      </c>
      <c r="D9" s="2">
        <v>0</v>
      </c>
    </row>
    <row r="10" spans="1:4" ht="14.25">
      <c r="A10" s="2" t="s">
        <v>96</v>
      </c>
      <c r="B10" s="2">
        <v>1.45</v>
      </c>
      <c r="C10" s="2">
        <v>1.45</v>
      </c>
      <c r="D10" s="2">
        <v>0</v>
      </c>
    </row>
    <row r="11" spans="1:4" ht="14.25">
      <c r="A11" s="2" t="s">
        <v>130</v>
      </c>
      <c r="B11" s="2">
        <v>622.15</v>
      </c>
      <c r="C11" s="2">
        <v>139.08</v>
      </c>
      <c r="D11" s="2">
        <v>483.07</v>
      </c>
    </row>
    <row r="12" spans="1:4" ht="14.25">
      <c r="A12" s="2" t="s">
        <v>131</v>
      </c>
      <c r="B12" s="2">
        <v>129.03</v>
      </c>
      <c r="C12" s="2">
        <v>112.03</v>
      </c>
      <c r="D12" s="2">
        <v>17</v>
      </c>
    </row>
    <row r="13" spans="1:4" ht="14.25">
      <c r="A13" s="2" t="s">
        <v>106</v>
      </c>
      <c r="B13" s="2">
        <v>1</v>
      </c>
      <c r="C13" s="2">
        <v>0.5</v>
      </c>
      <c r="D13" s="2">
        <v>0.5</v>
      </c>
    </row>
    <row r="14" spans="1:4" ht="14.25">
      <c r="A14" s="2" t="s">
        <v>107</v>
      </c>
      <c r="B14" s="2">
        <v>1</v>
      </c>
      <c r="C14" s="2">
        <v>0.5</v>
      </c>
      <c r="D14" s="2">
        <v>0.5</v>
      </c>
    </row>
    <row r="15" spans="1:4" ht="14.25">
      <c r="A15" s="2" t="s">
        <v>110</v>
      </c>
      <c r="B15" s="2">
        <v>57</v>
      </c>
      <c r="C15" s="2">
        <v>7</v>
      </c>
      <c r="D15" s="2">
        <v>50</v>
      </c>
    </row>
    <row r="16" spans="1:4" ht="14.25">
      <c r="A16" s="2" t="s">
        <v>108</v>
      </c>
      <c r="B16" s="2">
        <v>0.5</v>
      </c>
      <c r="C16" s="2">
        <v>0.5</v>
      </c>
      <c r="D16" s="2">
        <v>0</v>
      </c>
    </row>
    <row r="17" spans="1:4" ht="14.25">
      <c r="A17" s="2" t="s">
        <v>113</v>
      </c>
      <c r="B17" s="2">
        <v>5.1</v>
      </c>
      <c r="C17" s="2">
        <v>5.1</v>
      </c>
      <c r="D17" s="2">
        <v>0</v>
      </c>
    </row>
    <row r="18" spans="1:4" ht="14.25">
      <c r="A18" s="2" t="s">
        <v>105</v>
      </c>
      <c r="B18" s="2">
        <v>12</v>
      </c>
      <c r="C18" s="2">
        <v>5</v>
      </c>
      <c r="D18" s="2">
        <v>7</v>
      </c>
    </row>
    <row r="19" spans="1:4" ht="14.25">
      <c r="A19" s="2" t="s">
        <v>115</v>
      </c>
      <c r="B19" s="2">
        <v>416.52</v>
      </c>
      <c r="C19" s="2">
        <v>8.45</v>
      </c>
      <c r="D19" s="2">
        <v>408.07</v>
      </c>
    </row>
    <row r="20" spans="1:4" ht="14.25">
      <c r="A20" s="2" t="s">
        <v>132</v>
      </c>
      <c r="B20" s="2">
        <v>2395.56</v>
      </c>
      <c r="C20" s="2">
        <v>459.58</v>
      </c>
      <c r="D20" s="2">
        <v>1935.98</v>
      </c>
    </row>
    <row r="21" spans="1:4" ht="14.25">
      <c r="A21" s="2" t="s">
        <v>133</v>
      </c>
      <c r="B21" s="2">
        <v>465.6</v>
      </c>
      <c r="C21" s="2">
        <v>452.67</v>
      </c>
      <c r="D21" s="2">
        <v>12.93</v>
      </c>
    </row>
    <row r="22" spans="1:4" ht="14.25">
      <c r="A22" s="2" t="s">
        <v>134</v>
      </c>
      <c r="B22" s="2">
        <v>1929.96</v>
      </c>
      <c r="C22" s="2">
        <v>6.91</v>
      </c>
      <c r="D22" s="2">
        <v>1923.05</v>
      </c>
    </row>
    <row r="23" spans="1:4" ht="14.25">
      <c r="A23" s="2" t="s">
        <v>116</v>
      </c>
      <c r="B23" s="2">
        <v>106.52</v>
      </c>
      <c r="C23" s="2">
        <v>106.52</v>
      </c>
      <c r="D23" s="2">
        <v>0</v>
      </c>
    </row>
    <row r="24" spans="1:4" ht="14.25">
      <c r="A24" s="2" t="s">
        <v>135</v>
      </c>
      <c r="B24" s="2">
        <v>7.6</v>
      </c>
      <c r="C24" s="2">
        <v>7.6</v>
      </c>
      <c r="D24" s="2">
        <v>0</v>
      </c>
    </row>
    <row r="25" spans="1:4" ht="14.25">
      <c r="A25" s="2" t="s">
        <v>136</v>
      </c>
      <c r="B25" s="2">
        <v>98.92</v>
      </c>
      <c r="C25" s="2">
        <v>98.92</v>
      </c>
      <c r="D25" s="2">
        <v>0</v>
      </c>
    </row>
  </sheetData>
  <sheetProtection/>
  <mergeCells count="1">
    <mergeCell ref="A2:D2"/>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G12"/>
  <sheetViews>
    <sheetView workbookViewId="0" topLeftCell="A1">
      <selection activeCell="I22" sqref="I22"/>
    </sheetView>
  </sheetViews>
  <sheetFormatPr defaultColWidth="9.00390625" defaultRowHeight="14.25"/>
  <cols>
    <col min="1" max="1" width="31.25390625" style="0" customWidth="1"/>
    <col min="2" max="2" width="9.50390625" style="0" customWidth="1"/>
    <col min="3" max="3" width="19.125" style="0" customWidth="1"/>
    <col min="4" max="4" width="12.50390625" style="0" customWidth="1"/>
    <col min="5" max="5" width="12.25390625" style="0" customWidth="1"/>
    <col min="6" max="6" width="20.00390625" style="0" customWidth="1"/>
    <col min="7" max="7" width="16.625" style="0" customWidth="1"/>
  </cols>
  <sheetData>
    <row r="2" spans="1:7" ht="14.25">
      <c r="A2" s="1" t="s">
        <v>137</v>
      </c>
      <c r="B2" s="1"/>
      <c r="C2" s="1"/>
      <c r="D2" s="1"/>
      <c r="E2" s="1"/>
      <c r="F2" s="1"/>
      <c r="G2" s="1"/>
    </row>
    <row r="4" spans="1:7" ht="14.25">
      <c r="A4" t="s">
        <v>138</v>
      </c>
      <c r="G4" t="s">
        <v>2</v>
      </c>
    </row>
    <row r="5" spans="1:7" ht="14.25">
      <c r="A5" s="2" t="s">
        <v>139</v>
      </c>
      <c r="B5" s="2" t="s">
        <v>47</v>
      </c>
      <c r="C5" s="2" t="s">
        <v>140</v>
      </c>
      <c r="D5" s="2" t="s">
        <v>141</v>
      </c>
      <c r="E5" s="2" t="s">
        <v>142</v>
      </c>
      <c r="F5" s="2"/>
      <c r="G5" s="2"/>
    </row>
    <row r="6" spans="1:7" ht="14.25">
      <c r="A6" s="2"/>
      <c r="B6" s="2"/>
      <c r="C6" s="2"/>
      <c r="D6" s="2"/>
      <c r="E6" s="2" t="s">
        <v>143</v>
      </c>
      <c r="F6" s="2" t="s">
        <v>144</v>
      </c>
      <c r="G6" s="2" t="s">
        <v>145</v>
      </c>
    </row>
    <row r="7" spans="1:7" ht="14.25">
      <c r="A7" s="2"/>
      <c r="B7" s="2"/>
      <c r="C7" s="2"/>
      <c r="D7" s="2"/>
      <c r="E7" s="2"/>
      <c r="F7" s="2"/>
      <c r="G7" s="2"/>
    </row>
    <row r="8" spans="1:7" ht="14.25">
      <c r="A8" s="2" t="s">
        <v>146</v>
      </c>
      <c r="B8" s="2">
        <v>1</v>
      </c>
      <c r="C8" s="2">
        <f>B8+1</f>
        <v>2</v>
      </c>
      <c r="D8" s="2">
        <f>C8+1</f>
        <v>3</v>
      </c>
      <c r="E8" s="2">
        <f>D8+1</f>
        <v>4</v>
      </c>
      <c r="F8" s="2">
        <f>E8+1</f>
        <v>5</v>
      </c>
      <c r="G8" s="2">
        <f>F8+1</f>
        <v>6</v>
      </c>
    </row>
    <row r="9" spans="1:7" ht="14.25">
      <c r="A9" s="2"/>
      <c r="B9" s="2">
        <v>5.6</v>
      </c>
      <c r="C9" s="2">
        <v>0</v>
      </c>
      <c r="D9" s="2">
        <v>0.5</v>
      </c>
      <c r="E9" s="2">
        <v>5.1</v>
      </c>
      <c r="F9" s="2">
        <v>5.1</v>
      </c>
      <c r="G9" s="2">
        <v>0</v>
      </c>
    </row>
    <row r="10" spans="1:7" ht="14.25">
      <c r="A10" s="2" t="s">
        <v>147</v>
      </c>
      <c r="B10" s="2">
        <v>5.6</v>
      </c>
      <c r="C10" s="2">
        <v>0</v>
      </c>
      <c r="D10" s="2">
        <v>0.5</v>
      </c>
      <c r="E10" s="2">
        <v>5.1</v>
      </c>
      <c r="F10" s="2">
        <v>5.1</v>
      </c>
      <c r="G10" s="2">
        <v>0</v>
      </c>
    </row>
    <row r="11" spans="1:7" ht="14.25">
      <c r="A11" s="2" t="s">
        <v>148</v>
      </c>
      <c r="B11" s="2">
        <v>4</v>
      </c>
      <c r="C11" s="2">
        <v>0</v>
      </c>
      <c r="D11" s="2">
        <v>0.5</v>
      </c>
      <c r="E11" s="2">
        <v>3.5</v>
      </c>
      <c r="F11" s="2">
        <v>3.5</v>
      </c>
      <c r="G11" s="2">
        <v>0</v>
      </c>
    </row>
    <row r="12" spans="1:7" ht="14.25">
      <c r="A12" s="2" t="s">
        <v>149</v>
      </c>
      <c r="B12" s="2">
        <v>1.6</v>
      </c>
      <c r="C12" s="2">
        <v>0</v>
      </c>
      <c r="D12" s="2">
        <v>0</v>
      </c>
      <c r="E12" s="2">
        <v>1.6</v>
      </c>
      <c r="F12" s="2">
        <v>1.6</v>
      </c>
      <c r="G12" s="2">
        <v>0</v>
      </c>
    </row>
  </sheetData>
  <sheetProtection/>
  <mergeCells count="1">
    <mergeCell ref="A2:G2"/>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2:E9"/>
  <sheetViews>
    <sheetView workbookViewId="0" topLeftCell="A1">
      <selection activeCell="G14" sqref="G14"/>
    </sheetView>
  </sheetViews>
  <sheetFormatPr defaultColWidth="9.00390625" defaultRowHeight="14.25"/>
  <cols>
    <col min="1" max="1" width="13.25390625" style="0" customWidth="1"/>
    <col min="2" max="2" width="55.00390625" style="0" customWidth="1"/>
    <col min="3" max="3" width="15.375" style="0" customWidth="1"/>
    <col min="4" max="4" width="13.125" style="0" customWidth="1"/>
    <col min="5" max="5" width="16.875" style="0" customWidth="1"/>
  </cols>
  <sheetData>
    <row r="2" spans="1:5" ht="14.25">
      <c r="A2" s="1" t="s">
        <v>150</v>
      </c>
      <c r="B2" s="1"/>
      <c r="C2" s="1"/>
      <c r="D2" s="1"/>
      <c r="E2" s="1"/>
    </row>
    <row r="3" spans="1:5" ht="14.25">
      <c r="A3" t="s">
        <v>151</v>
      </c>
      <c r="E3" t="s">
        <v>2</v>
      </c>
    </row>
    <row r="4" spans="1:5" ht="14.25">
      <c r="A4" s="2" t="s">
        <v>45</v>
      </c>
      <c r="B4" s="2" t="s">
        <v>46</v>
      </c>
      <c r="C4" s="2" t="s">
        <v>47</v>
      </c>
      <c r="D4" s="2" t="s">
        <v>48</v>
      </c>
      <c r="E4" s="2" t="s">
        <v>49</v>
      </c>
    </row>
    <row r="5" spans="1:5" ht="14.25">
      <c r="A5" s="2"/>
      <c r="B5" s="2" t="s">
        <v>47</v>
      </c>
      <c r="C5" s="2">
        <v>99630</v>
      </c>
      <c r="D5" s="2">
        <v>0</v>
      </c>
      <c r="E5" s="2">
        <v>99630</v>
      </c>
    </row>
    <row r="6" spans="1:5" ht="14.25">
      <c r="A6" s="2" t="s">
        <v>64</v>
      </c>
      <c r="B6" s="2" t="s">
        <v>65</v>
      </c>
      <c r="C6" s="2">
        <v>99630</v>
      </c>
      <c r="D6" s="2">
        <v>0</v>
      </c>
      <c r="E6" s="2">
        <v>99630</v>
      </c>
    </row>
    <row r="7" spans="1:5" ht="14.25">
      <c r="A7" s="2" t="s">
        <v>152</v>
      </c>
      <c r="B7" s="2" t="s">
        <v>153</v>
      </c>
      <c r="C7" s="2">
        <v>99630</v>
      </c>
      <c r="D7" s="2">
        <v>0</v>
      </c>
      <c r="E7" s="2">
        <v>99630</v>
      </c>
    </row>
    <row r="8" spans="1:5" ht="14.25">
      <c r="A8" s="2" t="s">
        <v>62</v>
      </c>
      <c r="B8" s="2" t="s">
        <v>154</v>
      </c>
      <c r="C8" s="2">
        <v>99130</v>
      </c>
      <c r="D8" s="2">
        <v>0</v>
      </c>
      <c r="E8" s="2">
        <v>99130</v>
      </c>
    </row>
    <row r="9" spans="1:5" ht="14.25">
      <c r="A9" s="2" t="s">
        <v>72</v>
      </c>
      <c r="B9" s="2" t="s">
        <v>155</v>
      </c>
      <c r="C9" s="2">
        <v>500</v>
      </c>
      <c r="D9" s="2">
        <v>0</v>
      </c>
      <c r="E9" s="2">
        <v>500</v>
      </c>
    </row>
  </sheetData>
  <sheetProtection/>
  <mergeCells count="1">
    <mergeCell ref="A2:E2"/>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D34"/>
  <sheetViews>
    <sheetView workbookViewId="0" topLeftCell="A1">
      <selection activeCell="I14" sqref="I14"/>
    </sheetView>
  </sheetViews>
  <sheetFormatPr defaultColWidth="9.00390625" defaultRowHeight="14.25"/>
  <cols>
    <col min="1" max="1" width="31.75390625" style="0" customWidth="1"/>
    <col min="2" max="2" width="11.375" style="0" customWidth="1"/>
    <col min="3" max="3" width="28.00390625" style="0" customWidth="1"/>
    <col min="4" max="4" width="9.75390625" style="0" customWidth="1"/>
  </cols>
  <sheetData>
    <row r="2" spans="1:4" ht="14.25">
      <c r="A2" s="1" t="s">
        <v>156</v>
      </c>
      <c r="B2" s="1"/>
      <c r="C2" s="1"/>
      <c r="D2" s="1"/>
    </row>
    <row r="3" spans="1:4" ht="14.25">
      <c r="A3" t="s">
        <v>157</v>
      </c>
      <c r="D3" t="s">
        <v>2</v>
      </c>
    </row>
    <row r="4" spans="1:4" ht="14.25">
      <c r="A4" s="2" t="s">
        <v>3</v>
      </c>
      <c r="B4" s="2"/>
      <c r="C4" s="2" t="s">
        <v>4</v>
      </c>
      <c r="D4" s="2"/>
    </row>
    <row r="5" spans="1:4" ht="14.25">
      <c r="A5" s="2" t="s">
        <v>5</v>
      </c>
      <c r="B5" s="2" t="s">
        <v>6</v>
      </c>
      <c r="C5" s="2" t="s">
        <v>5</v>
      </c>
      <c r="D5" s="2" t="s">
        <v>6</v>
      </c>
    </row>
    <row r="6" spans="1:4" ht="14.25">
      <c r="A6" s="2" t="s">
        <v>7</v>
      </c>
      <c r="B6" s="2">
        <v>3902.61</v>
      </c>
      <c r="C6" s="2" t="s">
        <v>8</v>
      </c>
      <c r="D6" s="2">
        <v>434.38</v>
      </c>
    </row>
    <row r="7" spans="1:4" ht="14.25">
      <c r="A7" s="2" t="s">
        <v>158</v>
      </c>
      <c r="B7" s="2">
        <v>99630</v>
      </c>
      <c r="C7" s="2" t="s">
        <v>10</v>
      </c>
      <c r="D7" s="2">
        <v>0</v>
      </c>
    </row>
    <row r="8" spans="1:4" ht="14.25">
      <c r="A8" s="2" t="s">
        <v>159</v>
      </c>
      <c r="B8" s="2">
        <v>0</v>
      </c>
      <c r="C8" s="2" t="s">
        <v>11</v>
      </c>
      <c r="D8" s="2">
        <v>0</v>
      </c>
    </row>
    <row r="9" spans="1:4" ht="14.25">
      <c r="A9" s="2" t="s">
        <v>160</v>
      </c>
      <c r="B9" s="2">
        <v>0</v>
      </c>
      <c r="C9" s="2" t="s">
        <v>12</v>
      </c>
      <c r="D9" s="2">
        <v>0</v>
      </c>
    </row>
    <row r="10" spans="1:4" ht="14.25">
      <c r="A10" s="2" t="s">
        <v>161</v>
      </c>
      <c r="B10" s="2">
        <v>0</v>
      </c>
      <c r="C10" s="2" t="s">
        <v>13</v>
      </c>
      <c r="D10" s="2">
        <v>0</v>
      </c>
    </row>
    <row r="11" spans="1:4" ht="14.25">
      <c r="A11" s="2" t="s">
        <v>162</v>
      </c>
      <c r="B11" s="2">
        <v>0</v>
      </c>
      <c r="C11" s="2" t="s">
        <v>14</v>
      </c>
      <c r="D11" s="2">
        <v>0</v>
      </c>
    </row>
    <row r="12" spans="1:4" ht="14.25">
      <c r="A12" s="2" t="s">
        <v>163</v>
      </c>
      <c r="B12" s="2">
        <v>0</v>
      </c>
      <c r="C12" s="2" t="s">
        <v>15</v>
      </c>
      <c r="D12" s="2">
        <v>0</v>
      </c>
    </row>
    <row r="13" spans="1:4" ht="14.25">
      <c r="A13" s="2" t="s">
        <v>164</v>
      </c>
      <c r="B13" s="2">
        <v>0</v>
      </c>
      <c r="C13" s="2" t="s">
        <v>16</v>
      </c>
      <c r="D13" s="2">
        <v>100.57</v>
      </c>
    </row>
    <row r="14" spans="1:4" ht="14.25">
      <c r="A14" s="2" t="s">
        <v>165</v>
      </c>
      <c r="B14" s="2">
        <v>0</v>
      </c>
      <c r="C14" s="2" t="s">
        <v>17</v>
      </c>
      <c r="D14" s="2">
        <v>0</v>
      </c>
    </row>
    <row r="15" spans="1:4" ht="14.25">
      <c r="A15" s="2" t="s">
        <v>166</v>
      </c>
      <c r="B15" s="2">
        <v>0</v>
      </c>
      <c r="C15" s="2" t="s">
        <v>18</v>
      </c>
      <c r="D15" s="2">
        <v>0</v>
      </c>
    </row>
    <row r="16" spans="1:4" ht="14.25">
      <c r="A16" s="2"/>
      <c r="B16" s="2"/>
      <c r="C16" s="2" t="s">
        <v>19</v>
      </c>
      <c r="D16" s="2">
        <v>0</v>
      </c>
    </row>
    <row r="17" spans="1:4" ht="14.25">
      <c r="A17" s="2"/>
      <c r="B17" s="2"/>
      <c r="C17" s="2" t="s">
        <v>20</v>
      </c>
      <c r="D17" s="2">
        <v>102898.48</v>
      </c>
    </row>
    <row r="18" spans="1:4" ht="14.25">
      <c r="A18" s="2"/>
      <c r="B18" s="2"/>
      <c r="C18" s="2" t="s">
        <v>21</v>
      </c>
      <c r="D18" s="2">
        <v>0</v>
      </c>
    </row>
    <row r="19" spans="1:4" ht="14.25">
      <c r="A19" s="2"/>
      <c r="B19" s="2"/>
      <c r="C19" s="2" t="s">
        <v>22</v>
      </c>
      <c r="D19" s="2">
        <v>0</v>
      </c>
    </row>
    <row r="20" spans="1:4" ht="14.25">
      <c r="A20" s="2"/>
      <c r="B20" s="2"/>
      <c r="C20" s="2" t="s">
        <v>23</v>
      </c>
      <c r="D20" s="2">
        <v>0</v>
      </c>
    </row>
    <row r="21" spans="1:4" ht="14.25">
      <c r="A21" s="2"/>
      <c r="B21" s="2"/>
      <c r="C21" s="2" t="s">
        <v>24</v>
      </c>
      <c r="D21" s="2">
        <v>0</v>
      </c>
    </row>
    <row r="22" spans="1:4" ht="14.25">
      <c r="A22" s="2"/>
      <c r="B22" s="2"/>
      <c r="C22" s="2" t="s">
        <v>25</v>
      </c>
      <c r="D22" s="2">
        <v>0</v>
      </c>
    </row>
    <row r="23" spans="1:4" ht="14.25">
      <c r="A23" s="2"/>
      <c r="B23" s="2"/>
      <c r="C23" s="2" t="s">
        <v>26</v>
      </c>
      <c r="D23" s="2">
        <v>0</v>
      </c>
    </row>
    <row r="24" spans="1:4" ht="14.25">
      <c r="A24" s="2"/>
      <c r="B24" s="2"/>
      <c r="C24" s="2" t="s">
        <v>27</v>
      </c>
      <c r="D24" s="2">
        <v>0</v>
      </c>
    </row>
    <row r="25" spans="1:4" ht="14.25">
      <c r="A25" s="2"/>
      <c r="B25" s="2"/>
      <c r="C25" s="2" t="s">
        <v>28</v>
      </c>
      <c r="D25" s="2">
        <v>99.18</v>
      </c>
    </row>
    <row r="26" spans="1:4" ht="14.25">
      <c r="A26" s="2"/>
      <c r="B26" s="2"/>
      <c r="C26" s="2" t="s">
        <v>29</v>
      </c>
      <c r="D26" s="2">
        <v>0</v>
      </c>
    </row>
    <row r="27" spans="1:4" ht="14.25">
      <c r="A27" s="2"/>
      <c r="B27" s="2"/>
      <c r="C27" s="2" t="s">
        <v>30</v>
      </c>
      <c r="D27" s="2">
        <v>0</v>
      </c>
    </row>
    <row r="28" spans="1:4" ht="14.25">
      <c r="A28" s="2"/>
      <c r="B28" s="2"/>
      <c r="C28" s="2" t="s">
        <v>31</v>
      </c>
      <c r="D28" s="2">
        <v>0</v>
      </c>
    </row>
    <row r="29" spans="1:4" ht="14.25">
      <c r="A29" s="2"/>
      <c r="B29" s="2"/>
      <c r="C29" s="2" t="s">
        <v>32</v>
      </c>
      <c r="D29" s="2">
        <v>0</v>
      </c>
    </row>
    <row r="30" spans="1:4" ht="14.25">
      <c r="A30" s="2"/>
      <c r="B30" s="2"/>
      <c r="C30" s="2" t="s">
        <v>33</v>
      </c>
      <c r="D30" s="2">
        <v>0</v>
      </c>
    </row>
    <row r="31" spans="1:4" ht="14.25">
      <c r="A31" s="2"/>
      <c r="B31" s="2"/>
      <c r="C31" s="2" t="s">
        <v>34</v>
      </c>
      <c r="D31" s="2">
        <v>0</v>
      </c>
    </row>
    <row r="32" spans="1:4" ht="14.25">
      <c r="A32" s="2"/>
      <c r="B32" s="2"/>
      <c r="C32" s="2" t="s">
        <v>35</v>
      </c>
      <c r="D32" s="2">
        <v>0</v>
      </c>
    </row>
    <row r="33" spans="1:4" ht="14.25">
      <c r="A33" s="2"/>
      <c r="B33" s="2"/>
      <c r="C33" s="2" t="s">
        <v>36</v>
      </c>
      <c r="D33" s="2">
        <v>0</v>
      </c>
    </row>
    <row r="34" spans="1:4" ht="14.25">
      <c r="A34" s="2" t="s">
        <v>37</v>
      </c>
      <c r="B34" s="2">
        <v>103532.61</v>
      </c>
      <c r="C34" s="2" t="s">
        <v>38</v>
      </c>
      <c r="D34" s="2">
        <v>103532.61</v>
      </c>
    </row>
  </sheetData>
  <sheetProtection/>
  <mergeCells count="1">
    <mergeCell ref="A2:D2"/>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N15"/>
  <sheetViews>
    <sheetView workbookViewId="0" topLeftCell="A1">
      <selection activeCell="N20" sqref="N20"/>
    </sheetView>
  </sheetViews>
  <sheetFormatPr defaultColWidth="9.00390625" defaultRowHeight="14.25"/>
  <cols>
    <col min="1" max="1" width="12.125" style="0" customWidth="1"/>
    <col min="2" max="2" width="28.00390625" style="0" customWidth="1"/>
    <col min="3" max="3" width="10.00390625" style="0" customWidth="1"/>
    <col min="4" max="4" width="8.50390625" style="0" customWidth="1"/>
    <col min="5" max="5" width="18.125" style="0" customWidth="1"/>
    <col min="6" max="6" width="10.375" style="0" customWidth="1"/>
    <col min="7" max="7" width="8.25390625" style="0" customWidth="1"/>
    <col min="8" max="8" width="8.375" style="0" customWidth="1"/>
    <col min="9" max="9" width="7.75390625" style="0" customWidth="1"/>
    <col min="10" max="10" width="16.375" style="0" customWidth="1"/>
    <col min="11" max="11" width="12.25390625" style="0" customWidth="1"/>
    <col min="13" max="13" width="8.625" style="0" customWidth="1"/>
    <col min="14" max="14" width="22.00390625" style="0" customWidth="1"/>
  </cols>
  <sheetData>
    <row r="2" spans="1:14" ht="14.25">
      <c r="A2" s="1" t="s">
        <v>167</v>
      </c>
      <c r="B2" s="1"/>
      <c r="C2" s="1"/>
      <c r="D2" s="1"/>
      <c r="E2" s="1"/>
      <c r="F2" s="1"/>
      <c r="G2" s="1"/>
      <c r="H2" s="1"/>
      <c r="I2" s="1"/>
      <c r="J2" s="1"/>
      <c r="K2" s="1"/>
      <c r="L2" s="1"/>
      <c r="M2" s="1"/>
      <c r="N2" s="1"/>
    </row>
    <row r="3" spans="1:14" ht="14.25">
      <c r="A3" t="s">
        <v>168</v>
      </c>
      <c r="N3" t="s">
        <v>2</v>
      </c>
    </row>
    <row r="4" spans="1:14" ht="14.25">
      <c r="A4" s="2" t="s">
        <v>169</v>
      </c>
      <c r="B4" s="2" t="s">
        <v>170</v>
      </c>
      <c r="C4" s="2" t="s">
        <v>171</v>
      </c>
      <c r="D4" s="2" t="s">
        <v>172</v>
      </c>
      <c r="E4" s="2" t="s">
        <v>173</v>
      </c>
      <c r="F4" s="2" t="s">
        <v>174</v>
      </c>
      <c r="G4" s="2" t="s">
        <v>175</v>
      </c>
      <c r="H4" s="2"/>
      <c r="I4" s="2"/>
      <c r="J4" s="2" t="s">
        <v>176</v>
      </c>
      <c r="K4" s="2" t="s">
        <v>177</v>
      </c>
      <c r="L4" s="2" t="s">
        <v>178</v>
      </c>
      <c r="M4" s="2" t="s">
        <v>179</v>
      </c>
      <c r="N4" s="2" t="s">
        <v>180</v>
      </c>
    </row>
    <row r="5" spans="1:14" ht="14.25">
      <c r="A5" s="2"/>
      <c r="B5" s="2"/>
      <c r="C5" s="2"/>
      <c r="D5" s="2"/>
      <c r="E5" s="2"/>
      <c r="F5" s="2"/>
      <c r="G5" s="2" t="s">
        <v>143</v>
      </c>
      <c r="H5" s="2" t="s">
        <v>181</v>
      </c>
      <c r="I5" s="2" t="s">
        <v>182</v>
      </c>
      <c r="J5" s="2"/>
      <c r="K5" s="2"/>
      <c r="L5" s="2"/>
      <c r="M5" s="2"/>
      <c r="N5" s="2"/>
    </row>
    <row r="6" spans="1:14" ht="14.25">
      <c r="A6" s="2"/>
      <c r="B6" s="2"/>
      <c r="C6" s="2"/>
      <c r="D6" s="2"/>
      <c r="E6" s="2"/>
      <c r="F6" s="2"/>
      <c r="G6" s="2"/>
      <c r="H6" s="2"/>
      <c r="I6" s="2"/>
      <c r="J6" s="2"/>
      <c r="K6" s="2"/>
      <c r="L6" s="2"/>
      <c r="M6" s="2"/>
      <c r="N6" s="2"/>
    </row>
    <row r="7" spans="1:14" ht="14.25">
      <c r="A7" s="2" t="s">
        <v>146</v>
      </c>
      <c r="B7" s="2" t="s">
        <v>146</v>
      </c>
      <c r="C7" s="2">
        <v>1</v>
      </c>
      <c r="D7" s="2">
        <v>2</v>
      </c>
      <c r="E7" s="2">
        <v>3</v>
      </c>
      <c r="F7" s="2">
        <v>4</v>
      </c>
      <c r="G7" s="2">
        <v>5</v>
      </c>
      <c r="H7" s="2">
        <v>6</v>
      </c>
      <c r="I7" s="2">
        <v>7</v>
      </c>
      <c r="J7" s="2">
        <v>8</v>
      </c>
      <c r="K7" s="2">
        <v>9</v>
      </c>
      <c r="L7" s="2">
        <v>10</v>
      </c>
      <c r="M7" s="2">
        <v>11</v>
      </c>
      <c r="N7" s="2">
        <v>12</v>
      </c>
    </row>
    <row r="8" spans="1:14" ht="14.25">
      <c r="A8" s="2"/>
      <c r="B8" s="2" t="s">
        <v>47</v>
      </c>
      <c r="C8" s="2">
        <v>103532.61</v>
      </c>
      <c r="D8" s="2">
        <v>0</v>
      </c>
      <c r="E8" s="2">
        <v>3902.61</v>
      </c>
      <c r="F8" s="2">
        <v>99630</v>
      </c>
      <c r="G8" s="2">
        <v>0</v>
      </c>
      <c r="H8" s="2">
        <v>0</v>
      </c>
      <c r="I8" s="2">
        <v>0</v>
      </c>
      <c r="J8" s="2">
        <v>0</v>
      </c>
      <c r="K8" s="2">
        <v>0</v>
      </c>
      <c r="L8" s="2">
        <v>0</v>
      </c>
      <c r="M8" s="2">
        <v>0</v>
      </c>
      <c r="N8" s="2">
        <v>0</v>
      </c>
    </row>
    <row r="9" spans="1:14" ht="14.25">
      <c r="A9" s="2"/>
      <c r="B9" s="2" t="s">
        <v>183</v>
      </c>
      <c r="C9" s="2">
        <v>3205.39</v>
      </c>
      <c r="D9" s="2">
        <v>0</v>
      </c>
      <c r="E9" s="2">
        <v>3205.39</v>
      </c>
      <c r="F9" s="2">
        <v>0</v>
      </c>
      <c r="G9" s="2">
        <v>0</v>
      </c>
      <c r="H9" s="2">
        <v>0</v>
      </c>
      <c r="I9" s="2">
        <v>0</v>
      </c>
      <c r="J9" s="2">
        <v>0</v>
      </c>
      <c r="K9" s="2">
        <v>0</v>
      </c>
      <c r="L9" s="2">
        <v>0</v>
      </c>
      <c r="M9" s="2">
        <v>0</v>
      </c>
      <c r="N9" s="2">
        <v>0</v>
      </c>
    </row>
    <row r="10" spans="1:14" ht="14.25">
      <c r="A10" s="2" t="s">
        <v>184</v>
      </c>
      <c r="B10" s="2" t="s">
        <v>148</v>
      </c>
      <c r="C10" s="2">
        <v>3205.39</v>
      </c>
      <c r="D10" s="2">
        <v>0</v>
      </c>
      <c r="E10" s="2">
        <v>3205.39</v>
      </c>
      <c r="F10" s="2">
        <v>0</v>
      </c>
      <c r="G10" s="2">
        <v>0</v>
      </c>
      <c r="H10" s="2">
        <v>0</v>
      </c>
      <c r="I10" s="2">
        <v>0</v>
      </c>
      <c r="J10" s="2">
        <v>0</v>
      </c>
      <c r="K10" s="2">
        <v>0</v>
      </c>
      <c r="L10" s="2">
        <v>0</v>
      </c>
      <c r="M10" s="2">
        <v>0</v>
      </c>
      <c r="N10" s="2">
        <v>0</v>
      </c>
    </row>
    <row r="11" spans="1:14" ht="14.25">
      <c r="A11" s="2"/>
      <c r="B11" s="2" t="s">
        <v>185</v>
      </c>
      <c r="C11" s="2">
        <v>669.22</v>
      </c>
      <c r="D11" s="2">
        <v>0</v>
      </c>
      <c r="E11" s="2">
        <v>669.22</v>
      </c>
      <c r="F11" s="2">
        <v>0</v>
      </c>
      <c r="G11" s="2">
        <v>0</v>
      </c>
      <c r="H11" s="2">
        <v>0</v>
      </c>
      <c r="I11" s="2">
        <v>0</v>
      </c>
      <c r="J11" s="2">
        <v>0</v>
      </c>
      <c r="K11" s="2">
        <v>0</v>
      </c>
      <c r="L11" s="2">
        <v>0</v>
      </c>
      <c r="M11" s="2">
        <v>0</v>
      </c>
      <c r="N11" s="2">
        <v>0</v>
      </c>
    </row>
    <row r="12" spans="1:14" ht="14.25">
      <c r="A12" s="2" t="s">
        <v>186</v>
      </c>
      <c r="B12" s="2" t="s">
        <v>149</v>
      </c>
      <c r="C12" s="2">
        <v>476.09</v>
      </c>
      <c r="D12" s="2">
        <v>0</v>
      </c>
      <c r="E12" s="2">
        <v>476.09</v>
      </c>
      <c r="F12" s="2">
        <v>0</v>
      </c>
      <c r="G12" s="2">
        <v>0</v>
      </c>
      <c r="H12" s="2">
        <v>0</v>
      </c>
      <c r="I12" s="2">
        <v>0</v>
      </c>
      <c r="J12" s="2">
        <v>0</v>
      </c>
      <c r="K12" s="2">
        <v>0</v>
      </c>
      <c r="L12" s="2">
        <v>0</v>
      </c>
      <c r="M12" s="2">
        <v>0</v>
      </c>
      <c r="N12" s="2">
        <v>0</v>
      </c>
    </row>
    <row r="13" spans="1:14" ht="14.25">
      <c r="A13" s="2" t="s">
        <v>187</v>
      </c>
      <c r="B13" s="2" t="s">
        <v>188</v>
      </c>
      <c r="C13" s="2">
        <v>193.13</v>
      </c>
      <c r="D13" s="2">
        <v>0</v>
      </c>
      <c r="E13" s="2">
        <v>193.13</v>
      </c>
      <c r="F13" s="2">
        <v>0</v>
      </c>
      <c r="G13" s="2">
        <v>0</v>
      </c>
      <c r="H13" s="2">
        <v>0</v>
      </c>
      <c r="I13" s="2">
        <v>0</v>
      </c>
      <c r="J13" s="2">
        <v>0</v>
      </c>
      <c r="K13" s="2">
        <v>0</v>
      </c>
      <c r="L13" s="2">
        <v>0</v>
      </c>
      <c r="M13" s="2">
        <v>0</v>
      </c>
      <c r="N13" s="2">
        <v>0</v>
      </c>
    </row>
    <row r="14" spans="1:14" ht="14.25">
      <c r="A14" s="2"/>
      <c r="B14" s="2" t="s">
        <v>189</v>
      </c>
      <c r="C14" s="2">
        <v>99658</v>
      </c>
      <c r="D14" s="2">
        <v>0</v>
      </c>
      <c r="E14" s="2">
        <v>28</v>
      </c>
      <c r="F14" s="2">
        <v>99630</v>
      </c>
      <c r="G14" s="2">
        <v>0</v>
      </c>
      <c r="H14" s="2">
        <v>0</v>
      </c>
      <c r="I14" s="2">
        <v>0</v>
      </c>
      <c r="J14" s="2">
        <v>0</v>
      </c>
      <c r="K14" s="2">
        <v>0</v>
      </c>
      <c r="L14" s="2">
        <v>0</v>
      </c>
      <c r="M14" s="2">
        <v>0</v>
      </c>
      <c r="N14" s="2">
        <v>0</v>
      </c>
    </row>
    <row r="15" spans="1:14" ht="14.25">
      <c r="A15" s="2" t="s">
        <v>190</v>
      </c>
      <c r="B15" s="2" t="s">
        <v>191</v>
      </c>
      <c r="C15" s="2">
        <v>99658</v>
      </c>
      <c r="D15" s="2">
        <v>0</v>
      </c>
      <c r="E15" s="2">
        <v>28</v>
      </c>
      <c r="F15" s="2">
        <v>99630</v>
      </c>
      <c r="G15" s="2">
        <v>0</v>
      </c>
      <c r="H15" s="2">
        <v>0</v>
      </c>
      <c r="I15" s="2">
        <v>0</v>
      </c>
      <c r="J15" s="2">
        <v>0</v>
      </c>
      <c r="K15" s="2">
        <v>0</v>
      </c>
      <c r="L15" s="2">
        <v>0</v>
      </c>
      <c r="M15" s="2">
        <v>0</v>
      </c>
      <c r="N15" s="2">
        <v>0</v>
      </c>
    </row>
  </sheetData>
  <sheetProtection/>
  <mergeCells count="1">
    <mergeCell ref="A2:N2"/>
  </mergeCells>
  <printOptions/>
  <pageMargins left="0.24" right="0.16" top="1" bottom="1"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2:K28"/>
  <sheetViews>
    <sheetView workbookViewId="0" topLeftCell="A1">
      <selection activeCell="H27" sqref="H27"/>
    </sheetView>
  </sheetViews>
  <sheetFormatPr defaultColWidth="9.00390625" defaultRowHeight="14.25"/>
  <cols>
    <col min="2" max="2" width="52.375" style="0" customWidth="1"/>
    <col min="3" max="3" width="8.625" style="0" customWidth="1"/>
    <col min="4" max="4" width="8.25390625" style="0" customWidth="1"/>
    <col min="6" max="6" width="13.00390625" style="0" customWidth="1"/>
    <col min="7" max="7" width="16.125" style="0" customWidth="1"/>
    <col min="8" max="8" width="18.50390625" style="0" customWidth="1"/>
    <col min="10" max="10" width="12.50390625" style="0" customWidth="1"/>
  </cols>
  <sheetData>
    <row r="2" spans="1:11" ht="14.25">
      <c r="A2" s="1" t="s">
        <v>192</v>
      </c>
      <c r="B2" s="1"/>
      <c r="C2" s="1"/>
      <c r="D2" s="1"/>
      <c r="E2" s="1"/>
      <c r="F2" s="1"/>
      <c r="G2" s="1"/>
      <c r="H2" s="1"/>
      <c r="I2" s="1"/>
      <c r="J2" s="1"/>
      <c r="K2" s="1"/>
    </row>
    <row r="3" spans="1:11" ht="14.25">
      <c r="A3" t="s">
        <v>193</v>
      </c>
      <c r="K3" t="s">
        <v>2</v>
      </c>
    </row>
    <row r="4" spans="1:11" ht="14.25">
      <c r="A4" s="2" t="s">
        <v>45</v>
      </c>
      <c r="B4" s="2" t="s">
        <v>194</v>
      </c>
      <c r="C4" s="2" t="s">
        <v>195</v>
      </c>
      <c r="D4" s="2" t="s">
        <v>48</v>
      </c>
      <c r="E4" s="2" t="s">
        <v>49</v>
      </c>
      <c r="F4" s="2" t="s">
        <v>196</v>
      </c>
      <c r="G4" s="2" t="s">
        <v>197</v>
      </c>
      <c r="H4" s="2" t="s">
        <v>198</v>
      </c>
      <c r="I4" s="2" t="s">
        <v>199</v>
      </c>
      <c r="J4" s="2" t="s">
        <v>200</v>
      </c>
      <c r="K4" s="2" t="s">
        <v>201</v>
      </c>
    </row>
    <row r="5" spans="1:11" ht="14.25">
      <c r="A5" s="2"/>
      <c r="B5" s="2"/>
      <c r="C5" s="2"/>
      <c r="D5" s="2"/>
      <c r="E5" s="2"/>
      <c r="F5" s="2"/>
      <c r="G5" s="2"/>
      <c r="H5" s="2"/>
      <c r="I5" s="2"/>
      <c r="J5" s="2"/>
      <c r="K5" s="2"/>
    </row>
    <row r="6" spans="1:11" ht="14.25">
      <c r="A6" s="2" t="s">
        <v>146</v>
      </c>
      <c r="B6" s="2" t="s">
        <v>146</v>
      </c>
      <c r="C6" s="2">
        <v>1</v>
      </c>
      <c r="D6" s="2">
        <v>2</v>
      </c>
      <c r="E6" s="2">
        <v>3</v>
      </c>
      <c r="F6" s="2">
        <v>4</v>
      </c>
      <c r="G6" s="2">
        <v>5</v>
      </c>
      <c r="H6" s="2">
        <v>6</v>
      </c>
      <c r="I6" s="2">
        <v>7</v>
      </c>
      <c r="J6" s="2">
        <v>8</v>
      </c>
      <c r="K6" s="2">
        <v>9</v>
      </c>
    </row>
    <row r="7" spans="1:11" ht="14.25">
      <c r="A7" s="2"/>
      <c r="B7" s="2" t="s">
        <v>47</v>
      </c>
      <c r="C7" s="2">
        <v>103532.61</v>
      </c>
      <c r="D7" s="2">
        <v>1476.43</v>
      </c>
      <c r="E7" s="2">
        <v>102056.18</v>
      </c>
      <c r="F7" s="2">
        <v>0</v>
      </c>
      <c r="G7" s="2">
        <v>0</v>
      </c>
      <c r="H7" s="2">
        <v>0</v>
      </c>
      <c r="I7" s="2">
        <v>0</v>
      </c>
      <c r="J7" s="2">
        <v>0</v>
      </c>
      <c r="K7" s="2">
        <v>0</v>
      </c>
    </row>
    <row r="8" spans="1:11" ht="14.25">
      <c r="A8" s="2" t="s">
        <v>50</v>
      </c>
      <c r="B8" s="2" t="s">
        <v>51</v>
      </c>
      <c r="C8" s="2">
        <v>434.38</v>
      </c>
      <c r="D8" s="2">
        <v>411.66</v>
      </c>
      <c r="E8" s="2">
        <v>22.72</v>
      </c>
      <c r="F8" s="2">
        <v>0</v>
      </c>
      <c r="G8" s="2">
        <v>0</v>
      </c>
      <c r="H8" s="2">
        <v>0</v>
      </c>
      <c r="I8" s="2">
        <v>0</v>
      </c>
      <c r="J8" s="2">
        <v>0</v>
      </c>
      <c r="K8" s="2">
        <v>0</v>
      </c>
    </row>
    <row r="9" spans="1:11" ht="14.25">
      <c r="A9" s="2" t="s">
        <v>52</v>
      </c>
      <c r="B9" s="2" t="s">
        <v>53</v>
      </c>
      <c r="C9" s="2">
        <v>434.38</v>
      </c>
      <c r="D9" s="2">
        <v>411.66</v>
      </c>
      <c r="E9" s="2">
        <v>22.72</v>
      </c>
      <c r="F9" s="2">
        <v>0</v>
      </c>
      <c r="G9" s="2">
        <v>0</v>
      </c>
      <c r="H9" s="2">
        <v>0</v>
      </c>
      <c r="I9" s="2">
        <v>0</v>
      </c>
      <c r="J9" s="2">
        <v>0</v>
      </c>
      <c r="K9" s="2">
        <v>0</v>
      </c>
    </row>
    <row r="10" spans="1:11" ht="14.25">
      <c r="A10" s="2" t="s">
        <v>54</v>
      </c>
      <c r="B10" s="2" t="s">
        <v>55</v>
      </c>
      <c r="C10" s="2">
        <v>434.38</v>
      </c>
      <c r="D10" s="2">
        <v>411.66</v>
      </c>
      <c r="E10" s="2">
        <v>22.72</v>
      </c>
      <c r="F10" s="2">
        <v>0</v>
      </c>
      <c r="G10" s="2">
        <v>0</v>
      </c>
      <c r="H10" s="2">
        <v>0</v>
      </c>
      <c r="I10" s="2">
        <v>0</v>
      </c>
      <c r="J10" s="2">
        <v>0</v>
      </c>
      <c r="K10" s="2">
        <v>0</v>
      </c>
    </row>
    <row r="11" spans="1:11" ht="14.25">
      <c r="A11" s="2" t="s">
        <v>56</v>
      </c>
      <c r="B11" s="2" t="s">
        <v>57</v>
      </c>
      <c r="C11" s="2">
        <v>100.57</v>
      </c>
      <c r="D11" s="2">
        <v>100.57</v>
      </c>
      <c r="E11" s="2">
        <v>0</v>
      </c>
      <c r="F11" s="2">
        <v>0</v>
      </c>
      <c r="G11" s="2">
        <v>0</v>
      </c>
      <c r="H11" s="2">
        <v>0</v>
      </c>
      <c r="I11" s="2">
        <v>0</v>
      </c>
      <c r="J11" s="2">
        <v>0</v>
      </c>
      <c r="K11" s="2">
        <v>0</v>
      </c>
    </row>
    <row r="12" spans="1:11" ht="14.25">
      <c r="A12" s="2" t="s">
        <v>58</v>
      </c>
      <c r="B12" s="2" t="s">
        <v>59</v>
      </c>
      <c r="C12" s="2">
        <v>100.57</v>
      </c>
      <c r="D12" s="2">
        <v>100.57</v>
      </c>
      <c r="E12" s="2">
        <v>0</v>
      </c>
      <c r="F12" s="2">
        <v>0</v>
      </c>
      <c r="G12" s="2">
        <v>0</v>
      </c>
      <c r="H12" s="2">
        <v>0</v>
      </c>
      <c r="I12" s="2">
        <v>0</v>
      </c>
      <c r="J12" s="2">
        <v>0</v>
      </c>
      <c r="K12" s="2">
        <v>0</v>
      </c>
    </row>
    <row r="13" spans="1:11" ht="14.25">
      <c r="A13" s="2" t="s">
        <v>60</v>
      </c>
      <c r="B13" s="2" t="s">
        <v>61</v>
      </c>
      <c r="C13" s="2">
        <v>89.64</v>
      </c>
      <c r="D13" s="2">
        <v>89.64</v>
      </c>
      <c r="E13" s="2">
        <v>0</v>
      </c>
      <c r="F13" s="2">
        <v>0</v>
      </c>
      <c r="G13" s="2">
        <v>0</v>
      </c>
      <c r="H13" s="2">
        <v>0</v>
      </c>
      <c r="I13" s="2">
        <v>0</v>
      </c>
      <c r="J13" s="2">
        <v>0</v>
      </c>
      <c r="K13" s="2">
        <v>0</v>
      </c>
    </row>
    <row r="14" spans="1:11" ht="14.25">
      <c r="A14" s="2" t="s">
        <v>62</v>
      </c>
      <c r="B14" s="2" t="s">
        <v>63</v>
      </c>
      <c r="C14" s="2">
        <v>10.93</v>
      </c>
      <c r="D14" s="2">
        <v>10.93</v>
      </c>
      <c r="E14" s="2">
        <v>0</v>
      </c>
      <c r="F14" s="2">
        <v>0</v>
      </c>
      <c r="G14" s="2">
        <v>0</v>
      </c>
      <c r="H14" s="2">
        <v>0</v>
      </c>
      <c r="I14" s="2">
        <v>0</v>
      </c>
      <c r="J14" s="2">
        <v>0</v>
      </c>
      <c r="K14" s="2">
        <v>0</v>
      </c>
    </row>
    <row r="15" spans="1:11" ht="14.25">
      <c r="A15" s="2" t="s">
        <v>64</v>
      </c>
      <c r="B15" s="2" t="s">
        <v>65</v>
      </c>
      <c r="C15" s="2">
        <v>102898.48</v>
      </c>
      <c r="D15" s="2">
        <v>865.02</v>
      </c>
      <c r="E15" s="2">
        <v>102033.46</v>
      </c>
      <c r="F15" s="2">
        <v>0</v>
      </c>
      <c r="G15" s="2">
        <v>0</v>
      </c>
      <c r="H15" s="2">
        <v>0</v>
      </c>
      <c r="I15" s="2">
        <v>0</v>
      </c>
      <c r="J15" s="2">
        <v>0</v>
      </c>
      <c r="K15" s="2">
        <v>0</v>
      </c>
    </row>
    <row r="16" spans="1:11" ht="14.25">
      <c r="A16" s="2" t="s">
        <v>66</v>
      </c>
      <c r="B16" s="2" t="s">
        <v>67</v>
      </c>
      <c r="C16" s="2">
        <v>3263.48</v>
      </c>
      <c r="D16" s="2">
        <v>865.02</v>
      </c>
      <c r="E16" s="2">
        <v>2398.46</v>
      </c>
      <c r="F16" s="2">
        <v>0</v>
      </c>
      <c r="G16" s="2">
        <v>0</v>
      </c>
      <c r="H16" s="2">
        <v>0</v>
      </c>
      <c r="I16" s="2">
        <v>0</v>
      </c>
      <c r="J16" s="2">
        <v>0</v>
      </c>
      <c r="K16" s="2">
        <v>0</v>
      </c>
    </row>
    <row r="17" spans="1:11" ht="14.25">
      <c r="A17" s="2" t="s">
        <v>60</v>
      </c>
      <c r="B17" s="2" t="s">
        <v>68</v>
      </c>
      <c r="C17" s="2">
        <v>755.71</v>
      </c>
      <c r="D17" s="2">
        <v>730.24</v>
      </c>
      <c r="E17" s="2">
        <v>25.47</v>
      </c>
      <c r="F17" s="2">
        <v>0</v>
      </c>
      <c r="G17" s="2">
        <v>0</v>
      </c>
      <c r="H17" s="2">
        <v>0</v>
      </c>
      <c r="I17" s="2">
        <v>0</v>
      </c>
      <c r="J17" s="2">
        <v>0</v>
      </c>
      <c r="K17" s="2">
        <v>0</v>
      </c>
    </row>
    <row r="18" spans="1:11" ht="14.25">
      <c r="A18" s="2" t="s">
        <v>62</v>
      </c>
      <c r="B18" s="2" t="s">
        <v>69</v>
      </c>
      <c r="C18" s="2">
        <v>430.57</v>
      </c>
      <c r="D18" s="2">
        <v>0</v>
      </c>
      <c r="E18" s="2">
        <v>430.57</v>
      </c>
      <c r="F18" s="2">
        <v>0</v>
      </c>
      <c r="G18" s="2">
        <v>0</v>
      </c>
      <c r="H18" s="2">
        <v>0</v>
      </c>
      <c r="I18" s="2">
        <v>0</v>
      </c>
      <c r="J18" s="2">
        <v>0</v>
      </c>
      <c r="K18" s="2">
        <v>0</v>
      </c>
    </row>
    <row r="19" spans="1:11" ht="14.25">
      <c r="A19" s="2" t="s">
        <v>70</v>
      </c>
      <c r="B19" s="2" t="s">
        <v>71</v>
      </c>
      <c r="C19" s="2">
        <v>173.15</v>
      </c>
      <c r="D19" s="2">
        <v>134.78</v>
      </c>
      <c r="E19" s="2">
        <v>38.37</v>
      </c>
      <c r="F19" s="2">
        <v>0</v>
      </c>
      <c r="G19" s="2">
        <v>0</v>
      </c>
      <c r="H19" s="2">
        <v>0</v>
      </c>
      <c r="I19" s="2">
        <v>0</v>
      </c>
      <c r="J19" s="2">
        <v>0</v>
      </c>
      <c r="K19" s="2">
        <v>0</v>
      </c>
    </row>
    <row r="20" spans="1:11" ht="14.25">
      <c r="A20" s="2" t="s">
        <v>72</v>
      </c>
      <c r="B20" s="2" t="s">
        <v>73</v>
      </c>
      <c r="C20" s="2">
        <v>1904.05</v>
      </c>
      <c r="D20" s="2">
        <v>0</v>
      </c>
      <c r="E20" s="2">
        <v>1904.05</v>
      </c>
      <c r="F20" s="2">
        <v>0</v>
      </c>
      <c r="G20" s="2">
        <v>0</v>
      </c>
      <c r="H20" s="2">
        <v>0</v>
      </c>
      <c r="I20" s="2">
        <v>0</v>
      </c>
      <c r="J20" s="2">
        <v>0</v>
      </c>
      <c r="K20" s="2">
        <v>0</v>
      </c>
    </row>
    <row r="21" spans="1:11" ht="14.25">
      <c r="A21" s="2" t="s">
        <v>74</v>
      </c>
      <c r="B21" s="2" t="s">
        <v>75</v>
      </c>
      <c r="C21" s="2">
        <v>5</v>
      </c>
      <c r="D21" s="2">
        <v>0</v>
      </c>
      <c r="E21" s="2">
        <v>5</v>
      </c>
      <c r="F21" s="2">
        <v>0</v>
      </c>
      <c r="G21" s="2">
        <v>0</v>
      </c>
      <c r="H21" s="2">
        <v>0</v>
      </c>
      <c r="I21" s="2">
        <v>0</v>
      </c>
      <c r="J21" s="2">
        <v>0</v>
      </c>
      <c r="K21" s="2">
        <v>0</v>
      </c>
    </row>
    <row r="22" spans="1:11" ht="14.25">
      <c r="A22" s="2" t="s">
        <v>60</v>
      </c>
      <c r="B22" s="2" t="s">
        <v>202</v>
      </c>
      <c r="C22" s="2">
        <v>5</v>
      </c>
      <c r="D22" s="2">
        <v>0</v>
      </c>
      <c r="E22" s="2">
        <v>5</v>
      </c>
      <c r="F22" s="2">
        <v>0</v>
      </c>
      <c r="G22" s="2">
        <v>0</v>
      </c>
      <c r="H22" s="2">
        <v>0</v>
      </c>
      <c r="I22" s="2">
        <v>0</v>
      </c>
      <c r="J22" s="2">
        <v>0</v>
      </c>
      <c r="K22" s="2">
        <v>0</v>
      </c>
    </row>
    <row r="23" spans="1:11" ht="14.25">
      <c r="A23" s="2" t="s">
        <v>152</v>
      </c>
      <c r="B23" s="2" t="s">
        <v>153</v>
      </c>
      <c r="C23" s="2">
        <v>99630</v>
      </c>
      <c r="D23" s="2">
        <v>0</v>
      </c>
      <c r="E23" s="2">
        <v>99630</v>
      </c>
      <c r="F23" s="2">
        <v>0</v>
      </c>
      <c r="G23" s="2">
        <v>0</v>
      </c>
      <c r="H23" s="2">
        <v>0</v>
      </c>
      <c r="I23" s="2">
        <v>0</v>
      </c>
      <c r="J23" s="2">
        <v>0</v>
      </c>
      <c r="K23" s="2">
        <v>0</v>
      </c>
    </row>
    <row r="24" spans="1:11" ht="14.25">
      <c r="A24" s="2" t="s">
        <v>62</v>
      </c>
      <c r="B24" s="2" t="s">
        <v>154</v>
      </c>
      <c r="C24" s="2">
        <v>99130</v>
      </c>
      <c r="D24" s="2">
        <v>0</v>
      </c>
      <c r="E24" s="2">
        <v>99130</v>
      </c>
      <c r="F24" s="2">
        <v>0</v>
      </c>
      <c r="G24" s="2">
        <v>0</v>
      </c>
      <c r="H24" s="2">
        <v>0</v>
      </c>
      <c r="I24" s="2">
        <v>0</v>
      </c>
      <c r="J24" s="2">
        <v>0</v>
      </c>
      <c r="K24" s="2">
        <v>0</v>
      </c>
    </row>
    <row r="25" spans="1:11" ht="14.25">
      <c r="A25" s="2" t="s">
        <v>72</v>
      </c>
      <c r="B25" s="2" t="s">
        <v>155</v>
      </c>
      <c r="C25" s="2">
        <v>500</v>
      </c>
      <c r="D25" s="2">
        <v>0</v>
      </c>
      <c r="E25" s="2">
        <v>500</v>
      </c>
      <c r="F25" s="2">
        <v>0</v>
      </c>
      <c r="G25" s="2">
        <v>0</v>
      </c>
      <c r="H25" s="2">
        <v>0</v>
      </c>
      <c r="I25" s="2">
        <v>0</v>
      </c>
      <c r="J25" s="2">
        <v>0</v>
      </c>
      <c r="K25" s="2">
        <v>0</v>
      </c>
    </row>
    <row r="26" spans="1:11" ht="14.25">
      <c r="A26" s="2" t="s">
        <v>77</v>
      </c>
      <c r="B26" s="2" t="s">
        <v>78</v>
      </c>
      <c r="C26" s="2">
        <v>99.18</v>
      </c>
      <c r="D26" s="2">
        <v>99.18</v>
      </c>
      <c r="E26" s="2">
        <v>0</v>
      </c>
      <c r="F26" s="2">
        <v>0</v>
      </c>
      <c r="G26" s="2">
        <v>0</v>
      </c>
      <c r="H26" s="2">
        <v>0</v>
      </c>
      <c r="I26" s="2">
        <v>0</v>
      </c>
      <c r="J26" s="2">
        <v>0</v>
      </c>
      <c r="K26" s="2">
        <v>0</v>
      </c>
    </row>
    <row r="27" spans="1:11" ht="14.25">
      <c r="A27" s="2" t="s">
        <v>79</v>
      </c>
      <c r="B27" s="2" t="s">
        <v>80</v>
      </c>
      <c r="C27" s="2">
        <v>99.18</v>
      </c>
      <c r="D27" s="2">
        <v>99.18</v>
      </c>
      <c r="E27" s="2">
        <v>0</v>
      </c>
      <c r="F27" s="2">
        <v>0</v>
      </c>
      <c r="G27" s="2">
        <v>0</v>
      </c>
      <c r="H27" s="2">
        <v>0</v>
      </c>
      <c r="I27" s="2">
        <v>0</v>
      </c>
      <c r="J27" s="2">
        <v>0</v>
      </c>
      <c r="K27" s="2">
        <v>0</v>
      </c>
    </row>
    <row r="28" spans="1:11" ht="14.25">
      <c r="A28" s="2" t="s">
        <v>60</v>
      </c>
      <c r="B28" s="2" t="s">
        <v>81</v>
      </c>
      <c r="C28" s="2">
        <v>99.18</v>
      </c>
      <c r="D28" s="2">
        <v>99.18</v>
      </c>
      <c r="E28" s="2">
        <v>0</v>
      </c>
      <c r="F28" s="2">
        <v>0</v>
      </c>
      <c r="G28" s="2">
        <v>0</v>
      </c>
      <c r="H28" s="2">
        <v>0</v>
      </c>
      <c r="I28" s="2">
        <v>0</v>
      </c>
      <c r="J28" s="2">
        <v>0</v>
      </c>
      <c r="K28" s="2">
        <v>0</v>
      </c>
    </row>
  </sheetData>
  <sheetProtection/>
  <mergeCells count="1">
    <mergeCell ref="A2:K2"/>
  </mergeCells>
  <printOptions/>
  <pageMargins left="0.34" right="0.27"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风爱寒夜</cp:lastModifiedBy>
  <cp:lastPrinted>2018-05-04T09:29:00Z</cp:lastPrinted>
  <dcterms:created xsi:type="dcterms:W3CDTF">2018-05-04T01:54:36Z</dcterms:created>
  <dcterms:modified xsi:type="dcterms:W3CDTF">2018-05-07T01:58:29Z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