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决算明细表 " sheetId="5" r:id="rId5"/>
    <sheet name="06一般公共预算财政拨款基本支出决算明细表 (2)" sheetId="6" r:id="rId6"/>
    <sheet name="07 政府性基金预算财政拨款收入支出决算表" sheetId="7" r:id="rId7"/>
    <sheet name="08 部门决算公开相关信息统计表" sheetId="8" r:id="rId8"/>
    <sheet name="09三公经费公开表" sheetId="9" r:id="rId9"/>
    <sheet name="Sheet1" sheetId="10" r:id="rId10"/>
  </sheets>
  <definedNames>
    <definedName name="_xlnm.Print_Titles" localSheetId="1">'02 收入决算表'!$1:$9</definedName>
    <definedName name="_xlnm.Print_Titles" localSheetId="2">'03 支出决算表'!$1:$9</definedName>
  </definedNames>
  <calcPr fullCalcOnLoad="1"/>
</workbook>
</file>

<file path=xl/sharedStrings.xml><?xml version="1.0" encoding="utf-8"?>
<sst xmlns="http://schemas.openxmlformats.org/spreadsheetml/2006/main" count="1928" uniqueCount="428">
  <si>
    <t>2017年收入支出决算总表</t>
  </si>
  <si>
    <t xml:space="preserve">     公开01表</t>
  </si>
  <si>
    <t>编制单位：</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</si>
  <si>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</si>
  <si>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</si>
  <si>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</si>
  <si>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</si>
  <si>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</si>
  <si>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</si>
  <si>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</si>
  <si>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</si>
  <si>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</si>
  <si>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</si>
  <si>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</si>
  <si>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</si>
  <si>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</si>
  <si>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</si>
  <si>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</si>
  <si>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</si>
  <si>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</si>
  <si>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</si>
  <si>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</si>
  <si>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</si>
  <si>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</si>
  <si>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</si>
  <si>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</si>
  <si>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</si>
  <si>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</si>
  <si>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</si>
  <si>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</si>
  <si>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</si>
  <si>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</si>
  <si>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</si>
  <si>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</si>
  <si>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</si>
  <si>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</si>
  <si>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</si>
  <si>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</si>
  <si>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</si>
  <si>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</si>
  <si>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</si>
  <si>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</si>
  <si>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</si>
  <si>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</si>
  <si>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</si>
  <si>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</si>
  <si>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</si>
  <si>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</si>
  <si>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</si>
  <si>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</si>
  <si>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</si>
  <si>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</si>
  <si>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</si>
  <si>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</si>
  <si>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</si>
  <si>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</si>
  <si>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</si>
  <si>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</si>
  <si>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</si>
  <si>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</si>
  <si>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</si>
  <si>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</si>
  <si>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</si>
  <si>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</si>
  <si>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</si>
  <si>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</si>
  <si>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</si>
  <si>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</si>
  <si>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</si>
  <si>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</si>
  <si>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</si>
  <si>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</si>
  <si>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</si>
  <si>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</si>
  <si>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</si>
  <si>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</si>
  <si>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</si>
  <si>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</si>
  <si>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</si>
  <si>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</si>
  <si>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</si>
  <si>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</si>
  <si>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</si>
  <si>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</si>
  <si>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</si>
  <si>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</si>
  <si>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</si>
  <si>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</si>
  <si>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</si>
  <si>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</si>
  <si>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</si>
  <si>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</si>
  <si>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</si>
  <si>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</si>
  <si>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</si>
  <si>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</si>
  <si>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</si>
  <si>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</si>
  <si>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</si>
  <si>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</si>
  <si>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</si>
  <si>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</si>
  <si>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</si>
  <si>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</si>
  <si>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</si>
  <si>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</si>
  <si>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</si>
  <si>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</si>
  <si>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</si>
  <si>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</si>
  <si>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</si>
  <si>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</si>
  <si>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</si>
  <si>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</si>
  <si>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职业教育</t>
  </si>
  <si>
    <t>中专教育</t>
  </si>
  <si>
    <t>其他职业教育支出</t>
  </si>
  <si>
    <t>206</t>
  </si>
  <si>
    <t>科学技术支出</t>
  </si>
  <si>
    <t>207</t>
  </si>
  <si>
    <t>文化体育与传媒支出</t>
  </si>
  <si>
    <t>文物</t>
  </si>
  <si>
    <t>其他文物支出</t>
  </si>
  <si>
    <t>体育</t>
  </si>
  <si>
    <t>行政运行</t>
  </si>
  <si>
    <t>体育竞赛</t>
  </si>
  <si>
    <t>体育场馆</t>
  </si>
  <si>
    <t>群众体育</t>
  </si>
  <si>
    <t>其他体育支出</t>
  </si>
  <si>
    <t>208</t>
  </si>
  <si>
    <t>社会保障和就业支出</t>
  </si>
  <si>
    <t>行政事业单位离退休</t>
  </si>
  <si>
    <t>归口管理的行政单位离退休</t>
  </si>
  <si>
    <t>事业单位离退休</t>
  </si>
  <si>
    <t>残疾人事业</t>
  </si>
  <si>
    <t>其他残疾人事业支出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</si>
  <si>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</si>
  <si>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</si>
  <si>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</si>
  <si>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</si>
  <si>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</si>
  <si>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</si>
  <si>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</si>
  <si>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</si>
  <si>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</si>
  <si>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</si>
  <si>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</si>
  <si>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</si>
  <si>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</si>
  <si>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</si>
  <si>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</si>
  <si>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</si>
  <si>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</si>
  <si>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</si>
  <si>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住房保障支出</t>
  </si>
  <si>
    <t>住房改革支出</t>
  </si>
  <si>
    <t>住房公积金</t>
  </si>
  <si>
    <t>提租补贴</t>
  </si>
  <si>
    <t>222</t>
  </si>
  <si>
    <t>粮油物资储备支出</t>
  </si>
  <si>
    <t>229</t>
  </si>
  <si>
    <t>其他支出</t>
  </si>
  <si>
    <t>彩票公益金及对应专项债务收入安排的支出</t>
  </si>
  <si>
    <t>用于体育事业的彩票公益金支出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</si>
  <si>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</si>
  <si>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</si>
  <si>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</si>
  <si>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</si>
  <si>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2017年支出决算表</t>
  </si>
  <si>
    <t>公开03表</t>
  </si>
  <si>
    <t>基本支出</t>
  </si>
  <si>
    <t>项目支出</t>
  </si>
  <si>
    <t>上缴上级支出</t>
  </si>
  <si>
    <t>经营支出</t>
  </si>
  <si>
    <t>对附属单位补助支出</t>
  </si>
  <si>
    <t>其他文化体育与传媒支出</t>
  </si>
  <si>
    <t>221</t>
  </si>
  <si>
    <t>注：本表反映部门本年度各项支出情况。</t>
  </si>
  <si>
    <t>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</si>
  <si>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</si>
  <si>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</si>
  <si>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</si>
  <si>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</si>
  <si>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</si>
  <si>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</si>
  <si>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</si>
  <si>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</si>
  <si>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</si>
  <si>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</si>
  <si>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</si>
  <si>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</si>
  <si>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</si>
  <si>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</si>
  <si>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</si>
  <si>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</si>
  <si>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</si>
  <si>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</si>
  <si>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</si>
  <si>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</si>
  <si>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</si>
  <si>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</si>
  <si>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</si>
  <si>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</si>
  <si>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</si>
  <si>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</si>
  <si>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</si>
  <si>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</si>
  <si>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</si>
  <si>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</si>
  <si>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</si>
  <si>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</si>
  <si>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</si>
  <si>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</si>
  <si>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</si>
  <si>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</si>
  <si>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</si>
  <si>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</si>
  <si>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</si>
  <si>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</si>
  <si>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</si>
  <si>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</si>
  <si>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一般公共预算财政拨款支出决算明细表</t>
  </si>
  <si>
    <t xml:space="preserve">                                           、公开05表</t>
  </si>
  <si>
    <t xml:space="preserve">                                             金额：元</t>
  </si>
  <si>
    <t>工资福利支出</t>
  </si>
  <si>
    <t>商品和服务支出</t>
  </si>
  <si>
    <t>对个人和家庭的补助</t>
  </si>
  <si>
    <t>基本建设支出</t>
  </si>
  <si>
    <t>其他资本性支出</t>
  </si>
  <si>
    <t>对企事业单位的补贴</t>
  </si>
  <si>
    <t>债务利息支出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</si>
  <si>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</si>
  <si>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</si>
  <si>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</si>
  <si>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</si>
  <si>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</si>
  <si>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</si>
  <si>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</si>
  <si>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</si>
  <si>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</si>
  <si>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</si>
  <si>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</si>
  <si>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</si>
  <si>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</si>
  <si>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</si>
  <si>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</si>
  <si>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</si>
  <si>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</si>
  <si>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</si>
  <si>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</si>
  <si>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</si>
  <si>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</si>
  <si>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</si>
  <si>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</si>
  <si>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</si>
  <si>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</si>
  <si>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</si>
  <si>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</si>
  <si>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</si>
  <si>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</si>
  <si>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</si>
  <si>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</si>
  <si>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</si>
  <si>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</si>
  <si>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</si>
  <si>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</si>
  <si>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</si>
  <si>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</si>
  <si>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</si>
  <si>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</si>
  <si>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</si>
  <si>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</si>
  <si>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</si>
  <si>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</si>
  <si>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</si>
  <si>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</si>
  <si>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</si>
  <si>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</si>
  <si>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</si>
  <si>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</si>
  <si>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</si>
  <si>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</si>
  <si>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</si>
  <si>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</si>
  <si>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</si>
  <si>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</si>
  <si>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</si>
  <si>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</si>
  <si>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</si>
  <si>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</si>
  <si>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</si>
  <si>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</si>
  <si>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</si>
  <si>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</si>
  <si>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</si>
  <si>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</si>
  <si>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</si>
  <si>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</si>
  <si>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</si>
  <si>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</si>
  <si>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</si>
  <si>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</si>
  <si>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</si>
  <si>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</si>
  <si>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54</t>
  </si>
  <si>
    <t>55</t>
  </si>
  <si>
    <t>56</t>
  </si>
  <si>
    <t>57</t>
  </si>
  <si>
    <t>58</t>
  </si>
  <si>
    <t>59</t>
  </si>
  <si>
    <t>60</t>
  </si>
  <si>
    <t>61</t>
  </si>
  <si>
    <t>62</t>
  </si>
  <si>
    <t>63</t>
  </si>
  <si>
    <t>64</t>
  </si>
  <si>
    <t>65</t>
  </si>
  <si>
    <t>66</t>
  </si>
  <si>
    <t>67</t>
  </si>
  <si>
    <t>68</t>
  </si>
  <si>
    <t>69</t>
  </si>
  <si>
    <t>70</t>
  </si>
  <si>
    <t>71</t>
  </si>
  <si>
    <t>72</t>
  </si>
  <si>
    <t>73</t>
  </si>
  <si>
    <t>74</t>
  </si>
  <si>
    <t>75</t>
  </si>
  <si>
    <t>76</t>
  </si>
  <si>
    <t>84</t>
  </si>
  <si>
    <t>85</t>
  </si>
  <si>
    <t>86</t>
  </si>
  <si>
    <t>87</t>
  </si>
  <si>
    <t>88</t>
  </si>
  <si>
    <t>89</t>
  </si>
  <si>
    <t>90</t>
  </si>
  <si>
    <t>91</t>
  </si>
  <si>
    <t>92</t>
  </si>
  <si>
    <t>93</t>
  </si>
  <si>
    <t>94</t>
  </si>
  <si>
    <t>95</t>
  </si>
  <si>
    <t>20503</t>
  </si>
  <si>
    <t>2050302</t>
  </si>
  <si>
    <t xml:space="preserve">  中专教育</t>
  </si>
  <si>
    <t>2050399</t>
  </si>
  <si>
    <t xml:space="preserve">  其他职业教育支出</t>
  </si>
  <si>
    <t>20702</t>
  </si>
  <si>
    <t>2070299</t>
  </si>
  <si>
    <t xml:space="preserve">  其他文物支出</t>
  </si>
  <si>
    <t>20703</t>
  </si>
  <si>
    <t>2070301</t>
  </si>
  <si>
    <t xml:space="preserve">  行政运行</t>
  </si>
  <si>
    <t>2070305</t>
  </si>
  <si>
    <t xml:space="preserve">  体育竞赛</t>
  </si>
  <si>
    <t>2070307</t>
  </si>
  <si>
    <t xml:space="preserve">  体育场馆</t>
  </si>
  <si>
    <t>2070308</t>
  </si>
  <si>
    <t xml:space="preserve">  群众体育</t>
  </si>
  <si>
    <t>2070399</t>
  </si>
  <si>
    <t xml:space="preserve">  其他体育支出</t>
  </si>
  <si>
    <t>20799</t>
  </si>
  <si>
    <t>2079999</t>
  </si>
  <si>
    <t xml:space="preserve">  其他文化体育与传媒支出</t>
  </si>
  <si>
    <t>20805</t>
  </si>
  <si>
    <t>2080501</t>
  </si>
  <si>
    <t xml:space="preserve">  归口管理的行政单位离退休</t>
  </si>
  <si>
    <t>2080502</t>
  </si>
  <si>
    <t xml:space="preserve">  事业单位离退休</t>
  </si>
  <si>
    <t>20811</t>
  </si>
  <si>
    <t>2081199</t>
  </si>
  <si>
    <t xml:space="preserve">  其他残疾人事业支出</t>
  </si>
  <si>
    <t>22102</t>
  </si>
  <si>
    <t>2210201</t>
  </si>
  <si>
    <t xml:space="preserve">  住房公积金</t>
  </si>
  <si>
    <t>2210202</t>
  </si>
  <si>
    <t xml:space="preserve">  提租补贴</t>
  </si>
  <si>
    <t xml:space="preserve">                                                                一般公共预算财政拨款基本支出决算明细表</t>
  </si>
  <si>
    <r>
      <t xml:space="preserve">                                                        公开</t>
    </r>
    <r>
      <rPr>
        <sz val="11"/>
        <color indexed="8"/>
        <rFont val="宋体"/>
        <family val="0"/>
      </rPr>
      <t>06表</t>
    </r>
  </si>
  <si>
    <t xml:space="preserve">                                                        金额：元</t>
  </si>
  <si>
    <t>注：本表反映部门本年度一般公共预算财政拨款基本支出实际支出情况。</t>
  </si>
  <si>
    <t>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</si>
  <si>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</si>
  <si>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金额：元</t>
  </si>
  <si>
    <t>上年结转和结余</t>
  </si>
  <si>
    <t>本年收入</t>
  </si>
  <si>
    <t>本年支出</t>
  </si>
  <si>
    <t>年末结转和结余</t>
  </si>
  <si>
    <t>注：本表反映部门本年度政府性基金预算财政拨款收入、支出及结转和结余情况。</t>
  </si>
  <si>
    <t>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</si>
  <si>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</si>
  <si>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</si>
  <si>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</si>
  <si>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</si>
  <si>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</si>
  <si>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</si>
  <si>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</si>
  <si>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</si>
  <si>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</si>
  <si>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</si>
  <si>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</si>
  <si>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</si>
  <si>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</si>
  <si>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</si>
  <si>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</si>
  <si>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</si>
  <si>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</si>
  <si>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</si>
  <si>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</si>
  <si>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</si>
  <si>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2017年一般公共预算财政拨款“三公”经费支出表</t>
  </si>
  <si>
    <t>公开09表</t>
  </si>
  <si>
    <t>单位：元</t>
  </si>
  <si>
    <t>项     目</t>
  </si>
  <si>
    <t>2017年决算数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</si>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</sst>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8"/>
      <color indexed="8"/>
      <name val="宋体"/>
      <family val="0"/>
    </font>
    <font>
      <b/>
      <sz val="18"/>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8"/>
      <color indexed="8"/>
      <name val="宋体"/>
      <family val="0"/>
    </font>
    <font>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u val="single"/>
      <sz val="11"/>
      <color rgb="FF0000FF"/>
      <name val="Calibri"/>
      <family val="0"/>
    </font>
    <font>
      <u val="single"/>
      <sz val="11"/>
      <color rgb="FF800080"/>
      <name val="Calibri"/>
      <family val="0"/>
    </font>
    <font>
      <sz val="12"/>
      <color rgb="FF000000"/>
      <name val="宋体"/>
      <family val="0"/>
    </font>
    <font>
      <sz val="11"/>
      <color indexed="8"/>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border>
    <border>
      <left>
        <color indexed="63"/>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indexed="8"/>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thin">
        <color rgb="FF000000"/>
      </left>
      <right style="thin">
        <color rgb="FF000000"/>
      </right>
      <top style="thin">
        <color rgb="FF000000"/>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thin">
        <color indexed="8"/>
      </right>
      <top style="thin"/>
      <bottom style="thin"/>
    </border>
    <border>
      <left>
        <color indexed="8"/>
      </left>
      <right style="thin">
        <color indexed="8"/>
      </right>
      <top style="thin"/>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1" fillId="5" borderId="0" applyNumberFormat="0" applyBorder="0" applyAlignment="0" applyProtection="0"/>
    <xf numFmtId="176" fontId="0" fillId="0" borderId="0">
      <alignment/>
      <protection/>
    </xf>
    <xf numFmtId="0" fontId="16" fillId="4"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17" fillId="0" borderId="4" applyNumberFormat="0" applyFill="0" applyAlignment="0" applyProtection="0"/>
    <xf numFmtId="0" fontId="16" fillId="8" borderId="0" applyNumberFormat="0" applyBorder="0" applyAlignment="0" applyProtection="0"/>
    <xf numFmtId="0" fontId="20"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9" fillId="10" borderId="1" applyNumberFormat="0" applyAlignment="0" applyProtection="0"/>
    <xf numFmtId="0" fontId="31" fillId="11" borderId="7" applyNumberFormat="0" applyAlignment="0" applyProtection="0"/>
    <xf numFmtId="0" fontId="7" fillId="3" borderId="0" applyNumberFormat="0" applyBorder="0" applyAlignment="0" applyProtection="0"/>
    <xf numFmtId="0" fontId="16" fillId="12" borderId="0" applyNumberFormat="0" applyBorder="0" applyAlignment="0" applyProtection="0"/>
    <xf numFmtId="0" fontId="27" fillId="0" borderId="8" applyNumberFormat="0" applyFill="0" applyAlignment="0" applyProtection="0"/>
    <xf numFmtId="0" fontId="11" fillId="0" borderId="9" applyNumberFormat="0" applyFill="0" applyAlignment="0" applyProtection="0"/>
    <xf numFmtId="0" fontId="23" fillId="2" borderId="0" applyNumberFormat="0" applyBorder="0" applyAlignment="0" applyProtection="0"/>
    <xf numFmtId="0" fontId="26" fillId="13" borderId="0" applyNumberFormat="0" applyBorder="0" applyAlignment="0" applyProtection="0"/>
    <xf numFmtId="0" fontId="7" fillId="14" borderId="0" applyNumberFormat="0" applyBorder="0" applyAlignment="0" applyProtection="0"/>
    <xf numFmtId="0" fontId="1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6" fillId="20" borderId="0" applyNumberFormat="0" applyBorder="0" applyAlignment="0" applyProtection="0"/>
    <xf numFmtId="0" fontId="7"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16" fillId="23" borderId="0" applyNumberFormat="0" applyBorder="0" applyAlignment="0" applyProtection="0"/>
    <xf numFmtId="0" fontId="0" fillId="0" borderId="0">
      <alignment/>
      <protection/>
    </xf>
  </cellStyleXfs>
  <cellXfs count="203">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7" fillId="0" borderId="0" xfId="0" applyFont="1" applyAlignment="1">
      <alignment/>
    </xf>
    <xf numFmtId="0" fontId="7" fillId="0" borderId="0" xfId="0" applyFont="1" applyAlignment="1">
      <alignment horizontal="right"/>
    </xf>
    <xf numFmtId="0" fontId="11" fillId="0" borderId="10" xfId="0" applyFont="1" applyBorder="1" applyAlignment="1">
      <alignment horizontal="left"/>
    </xf>
    <xf numFmtId="0" fontId="7" fillId="0" borderId="10" xfId="0" applyFont="1" applyBorder="1" applyAlignment="1">
      <alignment horizontal="center" vertical="center"/>
    </xf>
    <xf numFmtId="0" fontId="8" fillId="0" borderId="10" xfId="0" applyFont="1" applyBorder="1" applyAlignment="1">
      <alignment horizontal="center" vertical="center"/>
    </xf>
    <xf numFmtId="4" fontId="8"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7" fillId="0" borderId="14"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9" xfId="0" applyFont="1" applyFill="1" applyBorder="1" applyAlignment="1">
      <alignment horizontal="center" vertical="center" wrapText="1" shrinkToFit="1"/>
    </xf>
    <xf numFmtId="0" fontId="7" fillId="24" borderId="20" xfId="0" applyFont="1" applyFill="1" applyBorder="1" applyAlignment="1">
      <alignment horizontal="center" vertical="center" wrapText="1" shrinkToFit="1"/>
    </xf>
    <xf numFmtId="0" fontId="7" fillId="24" borderId="21" xfId="0" applyFont="1" applyFill="1" applyBorder="1" applyAlignment="1">
      <alignment horizontal="center" vertical="center" wrapText="1" shrinkToFit="1"/>
    </xf>
    <xf numFmtId="0" fontId="7" fillId="24" borderId="22" xfId="0" applyFont="1" applyFill="1" applyBorder="1" applyAlignment="1">
      <alignment horizontal="center" vertical="center" wrapText="1" shrinkToFit="1"/>
    </xf>
    <xf numFmtId="0" fontId="7" fillId="24" borderId="19" xfId="0" applyFont="1" applyFill="1" applyBorder="1" applyAlignment="1">
      <alignment horizontal="center" vertical="center" shrinkToFit="1"/>
    </xf>
    <xf numFmtId="4" fontId="7" fillId="24" borderId="19" xfId="0" applyNumberFormat="1" applyFont="1" applyFill="1" applyBorder="1" applyAlignment="1">
      <alignment horizontal="center" vertical="center" wrapText="1" shrinkToFit="1"/>
    </xf>
    <xf numFmtId="4" fontId="7" fillId="25" borderId="19" xfId="0" applyNumberFormat="1" applyFont="1" applyFill="1" applyBorder="1" applyAlignment="1">
      <alignment horizontal="right"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9" xfId="0" applyFont="1" applyBorder="1" applyAlignment="1">
      <alignment horizontal="left" vertical="center" shrinkToFit="1"/>
    </xf>
    <xf numFmtId="4" fontId="7" fillId="0" borderId="19" xfId="0" applyNumberFormat="1" applyFont="1" applyBorder="1" applyAlignment="1">
      <alignment horizontal="right"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7" xfId="0" applyFont="1" applyBorder="1" applyAlignment="1">
      <alignment horizontal="left" vertical="center" shrinkToFit="1"/>
    </xf>
    <xf numFmtId="4" fontId="7" fillId="0" borderId="27" xfId="0" applyNumberFormat="1" applyFont="1" applyBorder="1" applyAlignment="1">
      <alignment horizontal="center" vertical="center" shrinkToFit="1"/>
    </xf>
    <xf numFmtId="4" fontId="7" fillId="0" borderId="27" xfId="0" applyNumberFormat="1" applyFont="1" applyBorder="1" applyAlignment="1">
      <alignment horizontal="right" vertical="center" shrinkToFit="1"/>
    </xf>
    <xf numFmtId="0" fontId="7" fillId="0" borderId="28" xfId="0" applyFont="1" applyBorder="1" applyAlignment="1">
      <alignment horizontal="center" vertical="center" shrinkToFit="1"/>
    </xf>
    <xf numFmtId="0" fontId="7" fillId="0" borderId="28" xfId="0" applyFont="1" applyBorder="1" applyAlignment="1">
      <alignment horizontal="left" vertical="center" shrinkToFit="1"/>
    </xf>
    <xf numFmtId="4" fontId="7" fillId="0" borderId="28" xfId="0" applyNumberFormat="1" applyFont="1" applyBorder="1" applyAlignment="1">
      <alignment horizontal="center" vertical="center" shrinkToFit="1"/>
    </xf>
    <xf numFmtId="4" fontId="7" fillId="0" borderId="28"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15" fillId="0" borderId="0" xfId="0" applyFont="1" applyAlignment="1">
      <alignment horizontal="center"/>
    </xf>
    <xf numFmtId="179" fontId="7" fillId="26" borderId="29" xfId="0" applyNumberFormat="1" applyFont="1" applyFill="1" applyBorder="1" applyAlignment="1">
      <alignment horizontal="center" vertical="center" wrapText="1" shrinkToFit="1"/>
    </xf>
    <xf numFmtId="179" fontId="7" fillId="26" borderId="29" xfId="0" applyNumberFormat="1" applyFont="1" applyFill="1" applyBorder="1" applyAlignment="1">
      <alignment horizontal="center" vertical="center" shrinkToFit="1"/>
    </xf>
    <xf numFmtId="179" fontId="7" fillId="26" borderId="28" xfId="0" applyNumberFormat="1" applyFont="1" applyFill="1" applyBorder="1" applyAlignment="1">
      <alignment horizontal="center" vertical="center" wrapText="1" shrinkToFit="1"/>
    </xf>
    <xf numFmtId="179" fontId="7" fillId="0" borderId="28" xfId="0" applyNumberFormat="1" applyFont="1" applyFill="1" applyBorder="1" applyAlignment="1">
      <alignment horizontal="center" vertical="center" wrapText="1" shrinkToFit="1"/>
    </xf>
    <xf numFmtId="179" fontId="7" fillId="0" borderId="28" xfId="0" applyNumberFormat="1" applyFont="1" applyFill="1" applyBorder="1" applyAlignment="1">
      <alignment horizontal="right" vertical="center" shrinkToFit="1"/>
    </xf>
    <xf numFmtId="179" fontId="7" fillId="0" borderId="28" xfId="0" applyNumberFormat="1" applyFont="1" applyBorder="1" applyAlignment="1">
      <alignment horizontal="center" vertical="center" shrinkToFit="1"/>
    </xf>
    <xf numFmtId="179" fontId="7" fillId="0" borderId="28" xfId="0" applyNumberFormat="1" applyFont="1" applyBorder="1" applyAlignment="1">
      <alignment horizontal="left" vertical="center" shrinkToFit="1"/>
    </xf>
    <xf numFmtId="179" fontId="7" fillId="0" borderId="28" xfId="0" applyNumberFormat="1" applyFont="1" applyBorder="1" applyAlignment="1">
      <alignment horizontal="center" vertical="center" shrinkToFit="1"/>
    </xf>
    <xf numFmtId="179" fontId="7" fillId="0" borderId="28" xfId="0" applyNumberFormat="1" applyFont="1" applyBorder="1" applyAlignment="1">
      <alignment horizontal="right" vertical="center" shrinkToFit="1"/>
    </xf>
    <xf numFmtId="179" fontId="0" fillId="0" borderId="28" xfId="0" applyNumberFormat="1" applyBorder="1" applyAlignment="1">
      <alignment horizontal="center"/>
    </xf>
    <xf numFmtId="0" fontId="35" fillId="0" borderId="0" xfId="0" applyFont="1" applyAlignment="1">
      <alignment/>
    </xf>
    <xf numFmtId="0" fontId="5" fillId="0" borderId="0" xfId="0" applyFont="1" applyBorder="1" applyAlignment="1">
      <alignment/>
    </xf>
    <xf numFmtId="179" fontId="0" fillId="0" borderId="28" xfId="0" applyNumberFormat="1" applyBorder="1" applyAlignment="1">
      <alignment horizontal="right" vertical="center"/>
    </xf>
    <xf numFmtId="179" fontId="0" fillId="0" borderId="28" xfId="0" applyNumberFormat="1" applyBorder="1" applyAlignment="1">
      <alignment horizontal="right" vertical="center"/>
    </xf>
    <xf numFmtId="179" fontId="0" fillId="0" borderId="28" xfId="0" applyNumberFormat="1" applyBorder="1" applyAlignment="1">
      <alignment/>
    </xf>
    <xf numFmtId="179" fontId="0" fillId="0" borderId="28" xfId="0" applyNumberFormat="1" applyBorder="1" applyAlignment="1">
      <alignment/>
    </xf>
    <xf numFmtId="0" fontId="15" fillId="0" borderId="0" xfId="0" applyFont="1" applyAlignment="1">
      <alignment horizontal="left" vertical="center"/>
    </xf>
    <xf numFmtId="0" fontId="7" fillId="26" borderId="30" xfId="0" applyFont="1" applyFill="1" applyBorder="1" applyAlignment="1">
      <alignment horizontal="center" vertical="center" wrapText="1" shrinkToFit="1"/>
    </xf>
    <xf numFmtId="0" fontId="7" fillId="26" borderId="31" xfId="0" applyFont="1" applyFill="1" applyBorder="1" applyAlignment="1">
      <alignment horizontal="center" vertical="center" wrapText="1" shrinkToFit="1"/>
    </xf>
    <xf numFmtId="0" fontId="7" fillId="26" borderId="31" xfId="0" applyFont="1" applyFill="1" applyBorder="1" applyAlignment="1">
      <alignment horizontal="center" vertical="center" shrinkToFit="1"/>
    </xf>
    <xf numFmtId="0" fontId="7" fillId="26" borderId="22"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4" fontId="7" fillId="27" borderId="32" xfId="0" applyNumberFormat="1" applyFont="1" applyFill="1" applyBorder="1" applyAlignment="1">
      <alignment horizontal="right" vertical="center" shrinkToFit="1"/>
    </xf>
    <xf numFmtId="180" fontId="7" fillId="27" borderId="32" xfId="0" applyNumberFormat="1" applyFont="1" applyFill="1" applyBorder="1" applyAlignment="1">
      <alignment horizontal="right" vertical="center" shrinkToFit="1"/>
    </xf>
    <xf numFmtId="0" fontId="7" fillId="0" borderId="22" xfId="0" applyFont="1" applyBorder="1" applyAlignment="1">
      <alignment horizontal="left" vertical="center" shrinkToFit="1"/>
    </xf>
    <xf numFmtId="0" fontId="7" fillId="0" borderId="32" xfId="0" applyFont="1" applyBorder="1" applyAlignment="1">
      <alignment horizontal="left" vertical="center" shrinkToFit="1"/>
    </xf>
    <xf numFmtId="4" fontId="7" fillId="0" borderId="32" xfId="0" applyNumberFormat="1" applyFont="1" applyBorder="1" applyAlignment="1">
      <alignment horizontal="right" vertical="center" shrinkToFit="1"/>
    </xf>
    <xf numFmtId="180" fontId="7" fillId="0" borderId="32" xfId="0" applyNumberFormat="1" applyFont="1" applyBorder="1" applyAlignment="1">
      <alignment horizontal="righ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4" fontId="7" fillId="0" borderId="34" xfId="0" applyNumberFormat="1" applyFont="1" applyBorder="1" applyAlignment="1">
      <alignment horizontal="right" vertical="center" shrinkToFit="1"/>
    </xf>
    <xf numFmtId="180" fontId="7" fillId="0" borderId="34" xfId="0" applyNumberFormat="1" applyFont="1" applyBorder="1" applyAlignment="1">
      <alignment horizontal="right" vertical="center" shrinkToFit="1"/>
    </xf>
    <xf numFmtId="0" fontId="5" fillId="0" borderId="35" xfId="0" applyFont="1" applyBorder="1" applyAlignment="1">
      <alignment/>
    </xf>
    <xf numFmtId="0" fontId="7" fillId="26" borderId="36" xfId="0" applyFont="1" applyFill="1" applyBorder="1" applyAlignment="1">
      <alignment horizontal="center" vertical="center" wrapText="1" shrinkToFit="1"/>
    </xf>
    <xf numFmtId="0" fontId="7" fillId="26" borderId="37" xfId="0" applyFont="1" applyFill="1" applyBorder="1" applyAlignment="1">
      <alignment horizontal="center" vertical="center" wrapText="1" shrinkToFit="1"/>
    </xf>
    <xf numFmtId="180" fontId="7" fillId="27" borderId="37" xfId="0" applyNumberFormat="1" applyFont="1" applyFill="1" applyBorder="1" applyAlignment="1">
      <alignment horizontal="right" vertical="center" shrinkToFit="1"/>
    </xf>
    <xf numFmtId="180" fontId="7" fillId="0" borderId="37" xfId="0" applyNumberFormat="1" applyFont="1" applyBorder="1" applyAlignment="1">
      <alignment horizontal="right" vertical="center" shrinkToFit="1"/>
    </xf>
    <xf numFmtId="180" fontId="7" fillId="0" borderId="38" xfId="0" applyNumberFormat="1" applyFont="1" applyBorder="1" applyAlignment="1">
      <alignment horizontal="right" vertical="center" shrinkToFit="1"/>
    </xf>
    <xf numFmtId="0" fontId="5" fillId="0" borderId="0" xfId="0" applyFont="1" applyAlignment="1">
      <alignment horizontal="center"/>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24" borderId="18"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19"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18" xfId="0" applyFont="1" applyFill="1" applyBorder="1" applyAlignment="1">
      <alignment horizontal="left" vertical="center"/>
    </xf>
    <xf numFmtId="0" fontId="7" fillId="24" borderId="19" xfId="0" applyFont="1" applyFill="1" applyBorder="1" applyAlignment="1">
      <alignment horizontal="left" vertical="center" shrinkToFit="1"/>
    </xf>
    <xf numFmtId="0" fontId="7" fillId="25" borderId="19" xfId="0" applyFont="1" applyFill="1" applyBorder="1" applyAlignment="1">
      <alignment horizontal="right" vertical="center" shrinkToFit="1"/>
    </xf>
    <xf numFmtId="0" fontId="11" fillId="24" borderId="18" xfId="0" applyFont="1" applyFill="1" applyBorder="1" applyAlignment="1">
      <alignment horizontal="center" vertical="center"/>
    </xf>
    <xf numFmtId="0" fontId="11" fillId="24" borderId="19" xfId="0" applyFont="1" applyFill="1" applyBorder="1" applyAlignment="1">
      <alignment horizontal="center" vertical="center"/>
    </xf>
    <xf numFmtId="0" fontId="7" fillId="24" borderId="19" xfId="0" applyFont="1" applyFill="1" applyBorder="1" applyAlignment="1">
      <alignment horizontal="left" vertical="center"/>
    </xf>
    <xf numFmtId="0" fontId="11" fillId="24" borderId="39" xfId="0" applyFont="1" applyFill="1" applyBorder="1" applyAlignment="1">
      <alignment horizontal="center" vertical="center"/>
    </xf>
    <xf numFmtId="0" fontId="7" fillId="24" borderId="40" xfId="0" applyFont="1" applyFill="1" applyBorder="1" applyAlignment="1">
      <alignment horizontal="center" vertical="center"/>
    </xf>
    <xf numFmtId="4" fontId="7" fillId="25" borderId="40" xfId="0" applyNumberFormat="1" applyFont="1" applyFill="1" applyBorder="1" applyAlignment="1">
      <alignment horizontal="right" vertical="center" shrinkToFit="1"/>
    </xf>
    <xf numFmtId="0" fontId="11" fillId="24" borderId="40" xfId="0" applyFont="1" applyFill="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24" borderId="15" xfId="0" applyFont="1" applyFill="1" applyBorder="1" applyAlignment="1">
      <alignment horizontal="center" vertical="center" shrinkToFit="1"/>
    </xf>
    <xf numFmtId="0" fontId="7" fillId="24" borderId="16" xfId="0" applyFont="1" applyFill="1" applyBorder="1" applyAlignment="1">
      <alignment horizontal="center" vertical="center" shrinkToFit="1"/>
    </xf>
    <xf numFmtId="0" fontId="7" fillId="24" borderId="18" xfId="0" applyFont="1" applyFill="1" applyBorder="1" applyAlignment="1">
      <alignment horizontal="center" vertical="center" shrinkToFit="1"/>
    </xf>
    <xf numFmtId="0" fontId="7" fillId="0" borderId="18" xfId="0" applyFont="1" applyBorder="1" applyAlignment="1">
      <alignment horizontal="left"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9" xfId="0" applyFont="1" applyBorder="1" applyAlignment="1">
      <alignment horizontal="left" vertical="center" shrinkToFit="1"/>
    </xf>
    <xf numFmtId="0" fontId="0" fillId="0" borderId="28" xfId="0" applyBorder="1" applyAlignment="1">
      <alignment horizontal="center"/>
    </xf>
    <xf numFmtId="0" fontId="7" fillId="0" borderId="43" xfId="0" applyFont="1" applyBorder="1" applyAlignment="1">
      <alignment horizontal="center" vertical="center" shrinkToFit="1"/>
    </xf>
    <xf numFmtId="0" fontId="7" fillId="0" borderId="43" xfId="0" applyFont="1" applyBorder="1" applyAlignment="1">
      <alignment horizontal="left" vertical="center" shrinkToFit="1"/>
    </xf>
    <xf numFmtId="0" fontId="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24" borderId="44" xfId="0" applyFont="1" applyFill="1" applyBorder="1" applyAlignment="1">
      <alignment horizontal="center" vertical="center" wrapText="1" shrinkToFit="1"/>
    </xf>
    <xf numFmtId="0" fontId="7" fillId="24" borderId="45" xfId="0" applyFont="1" applyFill="1" applyBorder="1" applyAlignment="1">
      <alignment horizontal="center" vertical="center" wrapText="1" shrinkToFit="1"/>
    </xf>
    <xf numFmtId="4" fontId="7" fillId="25" borderId="45" xfId="0" applyNumberFormat="1" applyFont="1" applyFill="1" applyBorder="1" applyAlignment="1">
      <alignment horizontal="right" vertical="center" shrinkToFit="1"/>
    </xf>
    <xf numFmtId="4" fontId="7" fillId="0" borderId="45" xfId="0" applyNumberFormat="1" applyFont="1" applyBorder="1" applyAlignment="1">
      <alignment horizontal="right" vertical="center" shrinkToFit="1"/>
    </xf>
    <xf numFmtId="4" fontId="7" fillId="0" borderId="46" xfId="0" applyNumberFormat="1" applyFont="1" applyBorder="1" applyAlignment="1">
      <alignment horizontal="right" vertical="center" shrinkToFit="1"/>
    </xf>
    <xf numFmtId="0" fontId="7" fillId="0" borderId="47" xfId="0" applyFont="1" applyBorder="1" applyAlignment="1">
      <alignment horizontal="left" vertical="center" shrinkToFit="1"/>
    </xf>
    <xf numFmtId="0" fontId="7" fillId="0" borderId="48" xfId="0" applyFont="1" applyBorder="1" applyAlignment="1">
      <alignment horizontal="left" vertical="center" shrinkToFit="1"/>
    </xf>
    <xf numFmtId="4" fontId="7" fillId="0" borderId="48" xfId="0" applyNumberFormat="1" applyFont="1" applyBorder="1" applyAlignment="1">
      <alignment horizontal="right" vertical="center" shrinkToFit="1"/>
    </xf>
    <xf numFmtId="4" fontId="7" fillId="0" borderId="12" xfId="0" applyNumberFormat="1" applyFont="1" applyBorder="1" applyAlignment="1">
      <alignment horizontal="right" vertical="center" shrinkToFit="1"/>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4" fontId="7" fillId="0" borderId="50" xfId="0" applyNumberFormat="1" applyFont="1" applyBorder="1" applyAlignment="1">
      <alignment horizontal="right" vertical="center" shrinkToFit="1"/>
    </xf>
    <xf numFmtId="0" fontId="7" fillId="0" borderId="42" xfId="0" applyFont="1" applyBorder="1" applyAlignment="1">
      <alignment horizontal="left"/>
    </xf>
    <xf numFmtId="0" fontId="8" fillId="0" borderId="42" xfId="0" applyFont="1" applyBorder="1" applyAlignment="1">
      <alignment horizontal="left"/>
    </xf>
    <xf numFmtId="4" fontId="7" fillId="0" borderId="46" xfId="0" applyNumberFormat="1" applyFont="1" applyBorder="1" applyAlignment="1">
      <alignment horizontal="right" vertical="center" shrinkToFit="1"/>
    </xf>
    <xf numFmtId="4" fontId="7" fillId="0" borderId="10" xfId="0" applyNumberFormat="1" applyFont="1" applyBorder="1" applyAlignment="1">
      <alignment horizontal="right" vertical="center" shrinkToFit="1"/>
    </xf>
    <xf numFmtId="4" fontId="7" fillId="0" borderId="51" xfId="0" applyNumberFormat="1" applyFont="1" applyBorder="1" applyAlignment="1">
      <alignment horizontal="right" vertical="center" shrinkToFit="1"/>
    </xf>
    <xf numFmtId="4" fontId="7" fillId="0" borderId="52" xfId="0" applyNumberFormat="1" applyFont="1" applyBorder="1" applyAlignment="1">
      <alignment horizontal="right" vertical="center" shrinkToFit="1"/>
    </xf>
    <xf numFmtId="0" fontId="7"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4" fontId="7" fillId="0" borderId="29" xfId="0" applyNumberFormat="1" applyFont="1" applyBorder="1" applyAlignment="1">
      <alignment horizontal="right" vertical="center" shrinkToFit="1"/>
    </xf>
    <xf numFmtId="4" fontId="7" fillId="0" borderId="43" xfId="0" applyNumberFormat="1" applyFont="1" applyBorder="1" applyAlignment="1">
      <alignment horizontal="right" vertical="center" shrinkToFit="1"/>
    </xf>
    <xf numFmtId="0" fontId="7" fillId="0" borderId="53" xfId="0" applyFont="1" applyBorder="1" applyAlignment="1">
      <alignment horizontal="center" vertical="center" shrinkToFit="1"/>
    </xf>
    <xf numFmtId="0" fontId="7" fillId="0" borderId="25" xfId="0" applyFont="1" applyBorder="1" applyAlignment="1">
      <alignment horizontal="center" vertical="center" shrinkToFit="1"/>
    </xf>
    <xf numFmtId="0" fontId="5" fillId="0" borderId="0" xfId="0" applyFont="1" applyAlignment="1">
      <alignment horizontal="right"/>
    </xf>
    <xf numFmtId="0" fontId="0" fillId="0" borderId="54" xfId="0" applyBorder="1" applyAlignment="1">
      <alignment horizontal="center"/>
    </xf>
    <xf numFmtId="0" fontId="7" fillId="0" borderId="54" xfId="0" applyFont="1" applyBorder="1" applyAlignment="1">
      <alignment/>
    </xf>
    <xf numFmtId="0" fontId="0" fillId="0" borderId="54" xfId="0" applyBorder="1" applyAlignment="1">
      <alignment/>
    </xf>
    <xf numFmtId="0" fontId="7" fillId="0" borderId="55" xfId="0" applyFont="1" applyBorder="1" applyAlignment="1">
      <alignment horizontal="left"/>
    </xf>
    <xf numFmtId="0" fontId="8" fillId="0" borderId="55" xfId="0" applyFont="1" applyBorder="1" applyAlignment="1">
      <alignment horizontal="left"/>
    </xf>
    <xf numFmtId="4" fontId="7" fillId="0" borderId="56" xfId="0" applyNumberFormat="1" applyFont="1" applyBorder="1" applyAlignment="1">
      <alignment horizontal="right"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24" borderId="44" xfId="0" applyFont="1" applyFill="1" applyBorder="1" applyAlignment="1">
      <alignment horizontal="center" vertical="center" shrinkToFit="1"/>
    </xf>
    <xf numFmtId="0" fontId="7" fillId="24" borderId="45" xfId="0" applyFont="1" applyFill="1" applyBorder="1" applyAlignment="1">
      <alignment horizontal="center" vertical="center" shrinkToFit="1"/>
    </xf>
    <xf numFmtId="0" fontId="7" fillId="24" borderId="18" xfId="0" applyFont="1" applyFill="1" applyBorder="1" applyAlignment="1">
      <alignment horizontal="left" vertical="center" shrinkToFit="1"/>
    </xf>
    <xf numFmtId="0" fontId="7" fillId="25" borderId="45" xfId="0" applyFont="1" applyFill="1" applyBorder="1" applyAlignment="1">
      <alignment horizontal="right" vertical="center" shrinkToFit="1"/>
    </xf>
    <xf numFmtId="0" fontId="7" fillId="25" borderId="45" xfId="0" applyFont="1" applyFill="1" applyBorder="1" applyAlignment="1">
      <alignment horizontal="center" vertical="center" shrinkToFit="1"/>
    </xf>
    <xf numFmtId="0" fontId="11" fillId="24" borderId="18" xfId="0" applyFont="1" applyFill="1" applyBorder="1" applyAlignment="1">
      <alignment horizontal="center" vertical="center" shrinkToFit="1"/>
    </xf>
    <xf numFmtId="0" fontId="11" fillId="24" borderId="19" xfId="0" applyFont="1" applyFill="1" applyBorder="1" applyAlignment="1">
      <alignment horizontal="center" vertical="center" shrinkToFit="1"/>
    </xf>
    <xf numFmtId="0" fontId="7" fillId="24" borderId="24" xfId="0" applyFont="1" applyFill="1" applyBorder="1" applyAlignment="1">
      <alignment horizontal="left" vertical="center" shrinkToFit="1"/>
    </xf>
    <xf numFmtId="0" fontId="7" fillId="24" borderId="57" xfId="0" applyFont="1" applyFill="1" applyBorder="1" applyAlignment="1">
      <alignment horizontal="center" vertical="center" shrinkToFit="1"/>
    </xf>
    <xf numFmtId="0" fontId="7" fillId="24" borderId="58" xfId="0" applyFont="1" applyFill="1" applyBorder="1" applyAlignment="1">
      <alignment horizontal="left" vertical="center" shrinkToFit="1"/>
    </xf>
    <xf numFmtId="4" fontId="36" fillId="25" borderId="45" xfId="0" applyNumberFormat="1" applyFont="1" applyFill="1" applyBorder="1" applyAlignment="1">
      <alignment horizontal="right" vertical="center" shrinkToFit="1"/>
    </xf>
    <xf numFmtId="0" fontId="7" fillId="24" borderId="53" xfId="0" applyFont="1" applyFill="1" applyBorder="1" applyAlignment="1">
      <alignment horizontal="left" vertical="center" shrinkToFit="1"/>
    </xf>
    <xf numFmtId="0" fontId="7" fillId="24" borderId="25" xfId="0" applyFont="1" applyFill="1" applyBorder="1" applyAlignment="1">
      <alignment horizontal="center" vertical="center" shrinkToFit="1"/>
    </xf>
    <xf numFmtId="0" fontId="7" fillId="25" borderId="25" xfId="0" applyFont="1" applyFill="1" applyBorder="1" applyAlignment="1">
      <alignment horizontal="right" vertical="center" shrinkToFit="1"/>
    </xf>
    <xf numFmtId="0" fontId="7" fillId="24" borderId="25" xfId="0" applyFont="1" applyFill="1" applyBorder="1" applyAlignment="1">
      <alignment horizontal="left" vertical="center" shrinkToFit="1"/>
    </xf>
    <xf numFmtId="4" fontId="7" fillId="25" borderId="46" xfId="0" applyNumberFormat="1" applyFont="1" applyFill="1" applyBorder="1" applyAlignment="1">
      <alignment horizontal="right" vertical="center" shrinkToFit="1"/>
    </xf>
    <xf numFmtId="0" fontId="11" fillId="24" borderId="59" xfId="0" applyFont="1" applyFill="1" applyBorder="1" applyAlignment="1">
      <alignment horizontal="center" vertical="center" shrinkToFit="1"/>
    </xf>
    <xf numFmtId="0" fontId="7" fillId="24" borderId="60" xfId="0" applyFont="1" applyFill="1" applyBorder="1" applyAlignment="1">
      <alignment horizontal="center" vertical="center" shrinkToFit="1"/>
    </xf>
    <xf numFmtId="4" fontId="7" fillId="25" borderId="60" xfId="0" applyNumberFormat="1" applyFont="1" applyFill="1" applyBorder="1" applyAlignment="1">
      <alignment horizontal="right" vertical="center" shrinkToFit="1"/>
    </xf>
    <xf numFmtId="0" fontId="11" fillId="24" borderId="60" xfId="0" applyFont="1" applyFill="1" applyBorder="1" applyAlignment="1">
      <alignment horizontal="center" vertical="center" shrinkToFit="1"/>
    </xf>
    <xf numFmtId="4" fontId="7" fillId="25" borderId="61"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37" sqref="D3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7" t="s">
        <v>0</v>
      </c>
      <c r="B1" s="178"/>
      <c r="C1" s="178"/>
      <c r="D1" s="178"/>
      <c r="E1" s="178"/>
      <c r="F1" s="178"/>
    </row>
    <row r="2" spans="1:6" ht="18" customHeight="1">
      <c r="A2" s="177"/>
      <c r="B2" s="178"/>
      <c r="C2" s="178"/>
      <c r="D2" s="178"/>
      <c r="E2" s="178"/>
      <c r="F2" s="179" t="s">
        <v>1</v>
      </c>
    </row>
    <row r="3" spans="1:6" ht="15">
      <c r="A3" s="42" t="s">
        <v>2</v>
      </c>
      <c r="F3" s="22" t="s">
        <v>3</v>
      </c>
    </row>
    <row r="4" spans="1:6" ht="18" customHeight="1">
      <c r="A4" s="131" t="s">
        <v>4</v>
      </c>
      <c r="B4" s="132" t="s">
        <v>5</v>
      </c>
      <c r="C4" s="132" t="s">
        <v>5</v>
      </c>
      <c r="D4" s="132" t="s">
        <v>6</v>
      </c>
      <c r="E4" s="132" t="s">
        <v>5</v>
      </c>
      <c r="F4" s="180" t="s">
        <v>5</v>
      </c>
    </row>
    <row r="5" spans="1:6" ht="18" customHeight="1">
      <c r="A5" s="133" t="s">
        <v>7</v>
      </c>
      <c r="B5" s="51" t="s">
        <v>8</v>
      </c>
      <c r="C5" s="51" t="s">
        <v>9</v>
      </c>
      <c r="D5" s="51" t="s">
        <v>7</v>
      </c>
      <c r="E5" s="51" t="s">
        <v>8</v>
      </c>
      <c r="F5" s="181" t="s">
        <v>9</v>
      </c>
    </row>
    <row r="6" spans="1:6" ht="18" customHeight="1">
      <c r="A6" s="133" t="s">
        <v>10</v>
      </c>
      <c r="B6" s="51" t="s">
        <v>5</v>
      </c>
      <c r="C6" s="51">
        <v>1</v>
      </c>
      <c r="D6" s="51" t="s">
        <v>10</v>
      </c>
      <c r="E6" s="51" t="s">
        <v>5</v>
      </c>
      <c r="F6" s="181">
        <v>2</v>
      </c>
    </row>
    <row r="7" spans="1:6" ht="18" customHeight="1">
      <c r="A7" s="182" t="s">
        <v>11</v>
      </c>
      <c r="B7" s="51" t="s">
        <v>12</v>
      </c>
      <c r="C7" s="53">
        <v>70953212.48</v>
      </c>
      <c r="D7" s="120" t="s">
        <v>13</v>
      </c>
      <c r="E7" s="51">
        <v>37</v>
      </c>
      <c r="F7" s="147"/>
    </row>
    <row r="8" spans="1:6" ht="18" customHeight="1">
      <c r="A8" s="182" t="s">
        <v>14</v>
      </c>
      <c r="B8" s="51" t="s">
        <v>15</v>
      </c>
      <c r="C8" s="53">
        <v>13040000</v>
      </c>
      <c r="D8" s="120" t="s">
        <v>16</v>
      </c>
      <c r="E8" s="51">
        <v>38</v>
      </c>
      <c r="F8" s="147"/>
    </row>
    <row r="9" spans="1:6" ht="18" customHeight="1">
      <c r="A9" s="182" t="s">
        <v>17</v>
      </c>
      <c r="B9" s="51" t="s">
        <v>18</v>
      </c>
      <c r="C9" s="53"/>
      <c r="D9" s="120" t="s">
        <v>19</v>
      </c>
      <c r="E9" s="51">
        <v>39</v>
      </c>
      <c r="F9" s="147"/>
    </row>
    <row r="10" spans="1:6" ht="18" customHeight="1">
      <c r="A10" s="182" t="s">
        <v>20</v>
      </c>
      <c r="B10" s="51" t="s">
        <v>21</v>
      </c>
      <c r="C10" s="53">
        <v>26800</v>
      </c>
      <c r="D10" s="120" t="s">
        <v>22</v>
      </c>
      <c r="E10" s="51">
        <v>40</v>
      </c>
      <c r="F10" s="147"/>
    </row>
    <row r="11" spans="1:6" ht="18" customHeight="1">
      <c r="A11" s="182" t="s">
        <v>23</v>
      </c>
      <c r="B11" s="51" t="s">
        <v>24</v>
      </c>
      <c r="C11" s="53"/>
      <c r="D11" s="120" t="s">
        <v>25</v>
      </c>
      <c r="E11" s="51">
        <v>41</v>
      </c>
      <c r="F11" s="147">
        <v>24547206.83</v>
      </c>
    </row>
    <row r="12" spans="1:6" ht="18" customHeight="1">
      <c r="A12" s="182" t="s">
        <v>26</v>
      </c>
      <c r="B12" s="51" t="s">
        <v>27</v>
      </c>
      <c r="C12" s="53"/>
      <c r="D12" s="120" t="s">
        <v>28</v>
      </c>
      <c r="E12" s="51">
        <v>42</v>
      </c>
      <c r="F12" s="147"/>
    </row>
    <row r="13" spans="1:6" ht="18" customHeight="1">
      <c r="A13" s="182" t="s">
        <v>29</v>
      </c>
      <c r="B13" s="51" t="s">
        <v>30</v>
      </c>
      <c r="C13" s="53">
        <v>2339632.03</v>
      </c>
      <c r="D13" s="120" t="s">
        <v>31</v>
      </c>
      <c r="E13" s="51">
        <v>43</v>
      </c>
      <c r="F13" s="147">
        <v>22754447.88</v>
      </c>
    </row>
    <row r="14" spans="1:6" ht="18" customHeight="1">
      <c r="A14" s="119" t="s">
        <v>5</v>
      </c>
      <c r="B14" s="51" t="s">
        <v>32</v>
      </c>
      <c r="C14" s="121" t="s">
        <v>5</v>
      </c>
      <c r="D14" s="120" t="s">
        <v>33</v>
      </c>
      <c r="E14" s="51">
        <v>44</v>
      </c>
      <c r="F14" s="147">
        <v>8021843.5</v>
      </c>
    </row>
    <row r="15" spans="1:6" ht="18" customHeight="1">
      <c r="A15" s="182" t="s">
        <v>5</v>
      </c>
      <c r="B15" s="51" t="s">
        <v>34</v>
      </c>
      <c r="C15" s="121" t="s">
        <v>5</v>
      </c>
      <c r="D15" s="120" t="s">
        <v>35</v>
      </c>
      <c r="E15" s="51">
        <v>45</v>
      </c>
      <c r="F15" s="147"/>
    </row>
    <row r="16" spans="1:6" ht="18" customHeight="1">
      <c r="A16" s="182" t="s">
        <v>5</v>
      </c>
      <c r="B16" s="51" t="s">
        <v>36</v>
      </c>
      <c r="C16" s="121" t="s">
        <v>5</v>
      </c>
      <c r="D16" s="120" t="s">
        <v>37</v>
      </c>
      <c r="E16" s="51">
        <v>46</v>
      </c>
      <c r="F16" s="183"/>
    </row>
    <row r="17" spans="1:6" ht="18" customHeight="1">
      <c r="A17" s="182" t="s">
        <v>5</v>
      </c>
      <c r="B17" s="51" t="s">
        <v>38</v>
      </c>
      <c r="C17" s="121" t="s">
        <v>5</v>
      </c>
      <c r="D17" s="120" t="s">
        <v>39</v>
      </c>
      <c r="E17" s="51">
        <v>47</v>
      </c>
      <c r="F17" s="184"/>
    </row>
    <row r="18" spans="1:6" ht="18" customHeight="1">
      <c r="A18" s="182" t="s">
        <v>5</v>
      </c>
      <c r="B18" s="51" t="s">
        <v>40</v>
      </c>
      <c r="C18" s="121" t="s">
        <v>5</v>
      </c>
      <c r="D18" s="120" t="s">
        <v>41</v>
      </c>
      <c r="E18" s="51">
        <v>48</v>
      </c>
      <c r="F18" s="147"/>
    </row>
    <row r="19" spans="1:6" ht="18" customHeight="1">
      <c r="A19" s="182" t="s">
        <v>5</v>
      </c>
      <c r="B19" s="51" t="s">
        <v>42</v>
      </c>
      <c r="C19" s="121" t="s">
        <v>5</v>
      </c>
      <c r="D19" s="120" t="s">
        <v>43</v>
      </c>
      <c r="E19" s="51">
        <v>49</v>
      </c>
      <c r="F19" s="147"/>
    </row>
    <row r="20" spans="1:6" ht="18" customHeight="1">
      <c r="A20" s="182" t="s">
        <v>5</v>
      </c>
      <c r="B20" s="51" t="s">
        <v>44</v>
      </c>
      <c r="C20" s="121" t="s">
        <v>5</v>
      </c>
      <c r="D20" s="120" t="s">
        <v>45</v>
      </c>
      <c r="E20" s="51">
        <v>50</v>
      </c>
      <c r="F20" s="147"/>
    </row>
    <row r="21" spans="1:6" ht="18" customHeight="1">
      <c r="A21" s="182" t="s">
        <v>5</v>
      </c>
      <c r="B21" s="51" t="s">
        <v>46</v>
      </c>
      <c r="C21" s="121" t="s">
        <v>5</v>
      </c>
      <c r="D21" s="120" t="s">
        <v>47</v>
      </c>
      <c r="E21" s="51">
        <v>51</v>
      </c>
      <c r="F21" s="147"/>
    </row>
    <row r="22" spans="1:6" ht="18" customHeight="1">
      <c r="A22" s="182" t="s">
        <v>5</v>
      </c>
      <c r="B22" s="51" t="s">
        <v>48</v>
      </c>
      <c r="C22" s="121" t="s">
        <v>5</v>
      </c>
      <c r="D22" s="120" t="s">
        <v>49</v>
      </c>
      <c r="E22" s="51">
        <v>52</v>
      </c>
      <c r="F22" s="147"/>
    </row>
    <row r="23" spans="1:6" ht="18" customHeight="1">
      <c r="A23" s="182" t="s">
        <v>5</v>
      </c>
      <c r="B23" s="51" t="s">
        <v>50</v>
      </c>
      <c r="C23" s="121" t="s">
        <v>5</v>
      </c>
      <c r="D23" s="120" t="s">
        <v>51</v>
      </c>
      <c r="E23" s="51">
        <v>53</v>
      </c>
      <c r="F23" s="147"/>
    </row>
    <row r="24" spans="1:6" ht="18" customHeight="1">
      <c r="A24" s="182" t="s">
        <v>5</v>
      </c>
      <c r="B24" s="51" t="s">
        <v>52</v>
      </c>
      <c r="C24" s="121" t="s">
        <v>5</v>
      </c>
      <c r="D24" s="120" t="s">
        <v>53</v>
      </c>
      <c r="E24" s="51">
        <v>54</v>
      </c>
      <c r="F24" s="147"/>
    </row>
    <row r="25" spans="1:6" ht="18" customHeight="1">
      <c r="A25" s="182" t="s">
        <v>5</v>
      </c>
      <c r="B25" s="51" t="s">
        <v>54</v>
      </c>
      <c r="C25" s="121" t="s">
        <v>5</v>
      </c>
      <c r="D25" s="120" t="s">
        <v>55</v>
      </c>
      <c r="E25" s="51">
        <v>55</v>
      </c>
      <c r="F25" s="147">
        <v>2329917.93</v>
      </c>
    </row>
    <row r="26" spans="1:6" ht="18" customHeight="1">
      <c r="A26" s="182" t="s">
        <v>5</v>
      </c>
      <c r="B26" s="51" t="s">
        <v>56</v>
      </c>
      <c r="C26" s="121" t="s">
        <v>5</v>
      </c>
      <c r="D26" s="120" t="s">
        <v>57</v>
      </c>
      <c r="E26" s="51">
        <v>56</v>
      </c>
      <c r="F26" s="147"/>
    </row>
    <row r="27" spans="1:6" ht="18" customHeight="1">
      <c r="A27" s="182" t="s">
        <v>5</v>
      </c>
      <c r="B27" s="51" t="s">
        <v>58</v>
      </c>
      <c r="C27" s="121" t="s">
        <v>5</v>
      </c>
      <c r="D27" s="120" t="s">
        <v>59</v>
      </c>
      <c r="E27" s="51">
        <v>57</v>
      </c>
      <c r="F27" s="183">
        <v>1280061.19</v>
      </c>
    </row>
    <row r="28" spans="1:6" ht="18" customHeight="1">
      <c r="A28" s="182" t="s">
        <v>5</v>
      </c>
      <c r="B28" s="51" t="s">
        <v>60</v>
      </c>
      <c r="C28" s="121" t="s">
        <v>5</v>
      </c>
      <c r="D28" s="120" t="s">
        <v>61</v>
      </c>
      <c r="E28" s="51">
        <v>58</v>
      </c>
      <c r="F28" s="183"/>
    </row>
    <row r="29" spans="1:6" ht="18" customHeight="1">
      <c r="A29" s="182" t="s">
        <v>5</v>
      </c>
      <c r="B29" s="51" t="s">
        <v>62</v>
      </c>
      <c r="C29" s="121" t="s">
        <v>5</v>
      </c>
      <c r="D29" s="120" t="s">
        <v>63</v>
      </c>
      <c r="E29" s="51">
        <v>59</v>
      </c>
      <c r="F29" s="183"/>
    </row>
    <row r="30" spans="1:6" ht="18" customHeight="1">
      <c r="A30" s="185" t="s">
        <v>64</v>
      </c>
      <c r="B30" s="51" t="s">
        <v>65</v>
      </c>
      <c r="C30" s="53">
        <v>73319644.51</v>
      </c>
      <c r="D30" s="186" t="s">
        <v>66</v>
      </c>
      <c r="E30" s="51">
        <v>60</v>
      </c>
      <c r="F30" s="147">
        <v>58933477.33</v>
      </c>
    </row>
    <row r="31" spans="1:6" ht="18" customHeight="1">
      <c r="A31" s="182" t="s">
        <v>67</v>
      </c>
      <c r="B31" s="51" t="s">
        <v>68</v>
      </c>
      <c r="C31" s="53">
        <v>943.9</v>
      </c>
      <c r="D31" s="187" t="s">
        <v>69</v>
      </c>
      <c r="E31" s="188">
        <v>61</v>
      </c>
      <c r="F31" s="147"/>
    </row>
    <row r="32" spans="1:6" ht="18" customHeight="1">
      <c r="A32" s="182" t="s">
        <v>70</v>
      </c>
      <c r="B32" s="51" t="s">
        <v>71</v>
      </c>
      <c r="C32" s="53">
        <v>1104212.2</v>
      </c>
      <c r="D32" s="189" t="s">
        <v>72</v>
      </c>
      <c r="E32" s="188">
        <v>62</v>
      </c>
      <c r="F32" s="147"/>
    </row>
    <row r="33" spans="1:6" ht="18" customHeight="1">
      <c r="A33" s="182" t="s">
        <v>73</v>
      </c>
      <c r="B33" s="51" t="s">
        <v>74</v>
      </c>
      <c r="C33" s="53">
        <v>1086712.2</v>
      </c>
      <c r="D33" s="189" t="s">
        <v>75</v>
      </c>
      <c r="E33" s="188">
        <v>63</v>
      </c>
      <c r="F33" s="147"/>
    </row>
    <row r="34" spans="1:6" ht="18" customHeight="1">
      <c r="A34" s="182" t="s">
        <v>76</v>
      </c>
      <c r="B34" s="51" t="s">
        <v>77</v>
      </c>
      <c r="C34" s="53">
        <v>17500</v>
      </c>
      <c r="D34" s="189" t="s">
        <v>78</v>
      </c>
      <c r="E34" s="188">
        <v>64</v>
      </c>
      <c r="F34" s="147"/>
    </row>
    <row r="35" spans="1:6" ht="18" customHeight="1">
      <c r="A35" s="182" t="s">
        <v>79</v>
      </c>
      <c r="B35" s="51" t="s">
        <v>80</v>
      </c>
      <c r="C35" s="53"/>
      <c r="D35" s="189" t="s">
        <v>81</v>
      </c>
      <c r="E35" s="188">
        <v>65</v>
      </c>
      <c r="F35" s="147"/>
    </row>
    <row r="36" spans="1:6" ht="18" customHeight="1">
      <c r="A36" s="182" t="s">
        <v>5</v>
      </c>
      <c r="B36" s="51" t="s">
        <v>82</v>
      </c>
      <c r="C36" s="121"/>
      <c r="D36" s="120" t="s">
        <v>83</v>
      </c>
      <c r="E36" s="51">
        <v>66</v>
      </c>
      <c r="F36" s="147">
        <v>15491323.28</v>
      </c>
    </row>
    <row r="37" spans="1:6" ht="18" customHeight="1">
      <c r="A37" s="182" t="s">
        <v>5</v>
      </c>
      <c r="B37" s="51" t="s">
        <v>84</v>
      </c>
      <c r="C37" s="121"/>
      <c r="D37" s="120" t="s">
        <v>73</v>
      </c>
      <c r="E37" s="51">
        <v>67</v>
      </c>
      <c r="F37" s="190">
        <v>4172879.47</v>
      </c>
    </row>
    <row r="38" spans="1:6" ht="18" customHeight="1">
      <c r="A38" s="182" t="s">
        <v>5</v>
      </c>
      <c r="B38" s="51" t="s">
        <v>85</v>
      </c>
      <c r="C38" s="121"/>
      <c r="D38" s="120" t="s">
        <v>76</v>
      </c>
      <c r="E38" s="51">
        <v>68</v>
      </c>
      <c r="F38" s="147">
        <v>11318443.81</v>
      </c>
    </row>
    <row r="39" spans="1:6" ht="18" customHeight="1">
      <c r="A39" s="191" t="s">
        <v>5</v>
      </c>
      <c r="B39" s="192" t="s">
        <v>86</v>
      </c>
      <c r="C39" s="193"/>
      <c r="D39" s="194" t="s">
        <v>79</v>
      </c>
      <c r="E39" s="192">
        <v>69</v>
      </c>
      <c r="F39" s="195"/>
    </row>
    <row r="40" spans="1:6" ht="18" customHeight="1">
      <c r="A40" s="196" t="s">
        <v>87</v>
      </c>
      <c r="B40" s="197" t="s">
        <v>88</v>
      </c>
      <c r="C40" s="198">
        <v>74424800.61</v>
      </c>
      <c r="D40" s="199" t="s">
        <v>87</v>
      </c>
      <c r="E40" s="197">
        <v>70</v>
      </c>
      <c r="F40" s="200">
        <v>74424800.61</v>
      </c>
    </row>
    <row r="41" spans="1:6" ht="15" customHeight="1">
      <c r="A41" s="201" t="s">
        <v>89</v>
      </c>
      <c r="B41" s="201" t="s">
        <v>5</v>
      </c>
      <c r="C41" s="201" t="s">
        <v>5</v>
      </c>
      <c r="D41" s="201" t="s">
        <v>5</v>
      </c>
      <c r="E41" s="202" t="s">
        <v>5</v>
      </c>
      <c r="F41" s="201"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66"/>
  <sheetViews>
    <sheetView workbookViewId="0" topLeftCell="A1">
      <selection activeCell="V27" sqref="V27"/>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73" t="s">
        <v>90</v>
      </c>
      <c r="B1" s="73"/>
      <c r="C1" s="73"/>
      <c r="D1" s="73"/>
      <c r="E1" s="73"/>
      <c r="F1" s="73"/>
      <c r="G1" s="73"/>
      <c r="H1" s="73"/>
      <c r="I1" s="73"/>
      <c r="J1" s="73"/>
      <c r="K1" s="73"/>
    </row>
    <row r="2" ht="14.25">
      <c r="K2" s="170" t="s">
        <v>91</v>
      </c>
    </row>
    <row r="3" spans="1:11" ht="15">
      <c r="A3" s="42" t="s">
        <v>2</v>
      </c>
      <c r="G3" s="112"/>
      <c r="K3" s="170" t="s">
        <v>3</v>
      </c>
    </row>
    <row r="4" spans="1:11" ht="15" customHeight="1">
      <c r="A4" s="131" t="s">
        <v>7</v>
      </c>
      <c r="B4" s="132" t="s">
        <v>5</v>
      </c>
      <c r="C4" s="132" t="s">
        <v>5</v>
      </c>
      <c r="D4" s="132" t="s">
        <v>5</v>
      </c>
      <c r="E4" s="44" t="s">
        <v>64</v>
      </c>
      <c r="F4" s="44" t="s">
        <v>92</v>
      </c>
      <c r="G4" s="44" t="s">
        <v>93</v>
      </c>
      <c r="H4" s="44" t="s">
        <v>94</v>
      </c>
      <c r="I4" s="44" t="s">
        <v>95</v>
      </c>
      <c r="J4" s="44" t="s">
        <v>96</v>
      </c>
      <c r="K4" s="145" t="s">
        <v>97</v>
      </c>
    </row>
    <row r="5" spans="1:11" ht="15" customHeight="1">
      <c r="A5" s="46" t="s">
        <v>98</v>
      </c>
      <c r="B5" s="47" t="s">
        <v>5</v>
      </c>
      <c r="C5" s="47" t="s">
        <v>5</v>
      </c>
      <c r="D5" s="51" t="s">
        <v>99</v>
      </c>
      <c r="E5" s="47" t="s">
        <v>5</v>
      </c>
      <c r="F5" s="47" t="s">
        <v>5</v>
      </c>
      <c r="G5" s="47" t="s">
        <v>5</v>
      </c>
      <c r="H5" s="47" t="s">
        <v>5</v>
      </c>
      <c r="I5" s="47" t="s">
        <v>5</v>
      </c>
      <c r="J5" s="47" t="s">
        <v>5</v>
      </c>
      <c r="K5" s="146" t="s">
        <v>100</v>
      </c>
    </row>
    <row r="6" spans="1:11" ht="15" customHeight="1">
      <c r="A6" s="46" t="s">
        <v>5</v>
      </c>
      <c r="B6" s="47" t="s">
        <v>5</v>
      </c>
      <c r="C6" s="47" t="s">
        <v>5</v>
      </c>
      <c r="D6" s="51" t="s">
        <v>5</v>
      </c>
      <c r="E6" s="47" t="s">
        <v>5</v>
      </c>
      <c r="F6" s="47" t="s">
        <v>5</v>
      </c>
      <c r="G6" s="47" t="s">
        <v>5</v>
      </c>
      <c r="H6" s="47" t="s">
        <v>5</v>
      </c>
      <c r="I6" s="47" t="s">
        <v>5</v>
      </c>
      <c r="J6" s="47" t="s">
        <v>5</v>
      </c>
      <c r="K6" s="146" t="s">
        <v>5</v>
      </c>
    </row>
    <row r="7" spans="1:11" ht="15" customHeight="1">
      <c r="A7" s="46" t="s">
        <v>5</v>
      </c>
      <c r="B7" s="47" t="s">
        <v>5</v>
      </c>
      <c r="C7" s="47" t="s">
        <v>5</v>
      </c>
      <c r="D7" s="51" t="s">
        <v>5</v>
      </c>
      <c r="E7" s="47" t="s">
        <v>5</v>
      </c>
      <c r="F7" s="47" t="s">
        <v>5</v>
      </c>
      <c r="G7" s="47" t="s">
        <v>5</v>
      </c>
      <c r="H7" s="47" t="s">
        <v>5</v>
      </c>
      <c r="I7" s="47" t="s">
        <v>5</v>
      </c>
      <c r="J7" s="47" t="s">
        <v>5</v>
      </c>
      <c r="K7" s="146" t="s">
        <v>5</v>
      </c>
    </row>
    <row r="8" spans="1:11" ht="15" customHeight="1">
      <c r="A8" s="133" t="s">
        <v>101</v>
      </c>
      <c r="B8" s="51" t="s">
        <v>102</v>
      </c>
      <c r="C8" s="51" t="s">
        <v>103</v>
      </c>
      <c r="D8" s="51" t="s">
        <v>10</v>
      </c>
      <c r="E8" s="47" t="s">
        <v>12</v>
      </c>
      <c r="F8" s="47" t="s">
        <v>15</v>
      </c>
      <c r="G8" s="47" t="s">
        <v>18</v>
      </c>
      <c r="H8" s="47" t="s">
        <v>21</v>
      </c>
      <c r="I8" s="47" t="s">
        <v>24</v>
      </c>
      <c r="J8" s="47" t="s">
        <v>27</v>
      </c>
      <c r="K8" s="146" t="s">
        <v>30</v>
      </c>
    </row>
    <row r="9" spans="1:11" ht="15" customHeight="1">
      <c r="A9" s="133" t="s">
        <v>5</v>
      </c>
      <c r="B9" s="51" t="s">
        <v>5</v>
      </c>
      <c r="C9" s="51" t="s">
        <v>5</v>
      </c>
      <c r="D9" s="51" t="s">
        <v>104</v>
      </c>
      <c r="E9" s="57">
        <v>73319644.51</v>
      </c>
      <c r="F9" s="57">
        <v>70953212.48</v>
      </c>
      <c r="G9" s="53"/>
      <c r="H9" s="53">
        <v>26800</v>
      </c>
      <c r="I9" s="53"/>
      <c r="J9" s="53"/>
      <c r="K9" s="148">
        <v>2339632.03</v>
      </c>
    </row>
    <row r="10" spans="1:11" ht="15" customHeight="1">
      <c r="A10" s="54" t="s">
        <v>105</v>
      </c>
      <c r="B10" s="55" t="s">
        <v>5</v>
      </c>
      <c r="C10" s="55" t="s">
        <v>5</v>
      </c>
      <c r="D10" s="56" t="s">
        <v>106</v>
      </c>
      <c r="E10" s="57"/>
      <c r="F10" s="57"/>
      <c r="G10" s="57"/>
      <c r="H10" s="57"/>
      <c r="I10" s="57"/>
      <c r="J10" s="57"/>
      <c r="K10" s="148"/>
    </row>
    <row r="11" spans="1:11" ht="15" customHeight="1">
      <c r="A11" s="163"/>
      <c r="B11" s="164"/>
      <c r="C11" s="165"/>
      <c r="D11" s="56" t="s">
        <v>107</v>
      </c>
      <c r="E11" s="57"/>
      <c r="F11" s="57"/>
      <c r="G11" s="57"/>
      <c r="H11" s="57"/>
      <c r="I11" s="57"/>
      <c r="J11" s="57"/>
      <c r="K11" s="148"/>
    </row>
    <row r="12" spans="1:11" ht="15" customHeight="1">
      <c r="A12" s="54" t="s">
        <v>108</v>
      </c>
      <c r="B12" s="55" t="s">
        <v>5</v>
      </c>
      <c r="C12" s="55" t="s">
        <v>5</v>
      </c>
      <c r="D12" s="56" t="s">
        <v>109</v>
      </c>
      <c r="E12" s="57"/>
      <c r="F12" s="57"/>
      <c r="G12" s="57"/>
      <c r="H12" s="57"/>
      <c r="I12" s="57"/>
      <c r="J12" s="57"/>
      <c r="K12" s="148"/>
    </row>
    <row r="13" spans="1:11" ht="15" customHeight="1">
      <c r="A13" s="163"/>
      <c r="B13" s="164"/>
      <c r="C13" s="165"/>
      <c r="D13" s="56" t="s">
        <v>107</v>
      </c>
      <c r="E13" s="57"/>
      <c r="F13" s="57"/>
      <c r="G13" s="57"/>
      <c r="H13" s="57"/>
      <c r="I13" s="57"/>
      <c r="J13" s="57"/>
      <c r="K13" s="148"/>
    </row>
    <row r="14" spans="1:11" ht="15" customHeight="1">
      <c r="A14" s="54" t="s">
        <v>110</v>
      </c>
      <c r="B14" s="55" t="s">
        <v>5</v>
      </c>
      <c r="C14" s="55" t="s">
        <v>5</v>
      </c>
      <c r="D14" s="56" t="s">
        <v>111</v>
      </c>
      <c r="E14" s="57"/>
      <c r="F14" s="57"/>
      <c r="G14" s="57"/>
      <c r="H14" s="57"/>
      <c r="I14" s="57"/>
      <c r="J14" s="57"/>
      <c r="K14" s="148"/>
    </row>
    <row r="15" spans="1:11" ht="15" customHeight="1">
      <c r="A15" s="58"/>
      <c r="B15" s="59"/>
      <c r="C15" s="55"/>
      <c r="D15" s="56" t="s">
        <v>107</v>
      </c>
      <c r="E15" s="57"/>
      <c r="F15" s="57"/>
      <c r="G15" s="57"/>
      <c r="H15" s="57"/>
      <c r="I15" s="57"/>
      <c r="J15" s="57"/>
      <c r="K15" s="148"/>
    </row>
    <row r="16" spans="1:11" ht="15" customHeight="1">
      <c r="A16" s="54" t="s">
        <v>112</v>
      </c>
      <c r="B16" s="55" t="s">
        <v>5</v>
      </c>
      <c r="C16" s="55" t="s">
        <v>5</v>
      </c>
      <c r="D16" s="56" t="s">
        <v>113</v>
      </c>
      <c r="E16" s="57">
        <v>25654556.37</v>
      </c>
      <c r="F16" s="57">
        <v>25315684.4</v>
      </c>
      <c r="G16" s="57"/>
      <c r="H16" s="57">
        <v>26800</v>
      </c>
      <c r="I16" s="57"/>
      <c r="J16" s="57"/>
      <c r="K16" s="148">
        <v>312071.97</v>
      </c>
    </row>
    <row r="17" spans="1:11" ht="15" customHeight="1">
      <c r="A17" s="135">
        <v>20503</v>
      </c>
      <c r="B17" s="136"/>
      <c r="C17" s="137"/>
      <c r="D17" s="56" t="s">
        <v>114</v>
      </c>
      <c r="E17" s="57">
        <v>25654556.37</v>
      </c>
      <c r="F17" s="57">
        <v>25315684.4</v>
      </c>
      <c r="G17" s="57"/>
      <c r="H17" s="57">
        <v>26800</v>
      </c>
      <c r="I17" s="57"/>
      <c r="J17" s="57"/>
      <c r="K17" s="148">
        <v>312071.97</v>
      </c>
    </row>
    <row r="18" spans="1:11" ht="15" customHeight="1">
      <c r="A18" s="135">
        <v>2050302</v>
      </c>
      <c r="B18" s="136"/>
      <c r="C18" s="137"/>
      <c r="D18" s="56" t="s">
        <v>115</v>
      </c>
      <c r="E18" s="57">
        <v>21596556.37</v>
      </c>
      <c r="F18" s="57">
        <v>21257684.4</v>
      </c>
      <c r="G18" s="57"/>
      <c r="H18" s="57">
        <v>26800</v>
      </c>
      <c r="I18" s="57"/>
      <c r="J18" s="57"/>
      <c r="K18" s="148">
        <v>312071.97</v>
      </c>
    </row>
    <row r="19" spans="1:11" ht="15" customHeight="1">
      <c r="A19" s="58">
        <v>2050399</v>
      </c>
      <c r="B19" s="59"/>
      <c r="C19" s="55"/>
      <c r="D19" s="56" t="s">
        <v>116</v>
      </c>
      <c r="E19" s="57">
        <v>4058000</v>
      </c>
      <c r="F19" s="57">
        <v>4058000</v>
      </c>
      <c r="G19" s="57"/>
      <c r="H19" s="57"/>
      <c r="I19" s="57"/>
      <c r="J19" s="57"/>
      <c r="K19" s="148"/>
    </row>
    <row r="20" spans="1:11" ht="15" customHeight="1">
      <c r="A20" s="54" t="s">
        <v>117</v>
      </c>
      <c r="B20" s="55" t="s">
        <v>5</v>
      </c>
      <c r="C20" s="55" t="s">
        <v>5</v>
      </c>
      <c r="D20" s="56" t="s">
        <v>118</v>
      </c>
      <c r="E20" s="57"/>
      <c r="F20" s="57"/>
      <c r="G20" s="57"/>
      <c r="H20" s="57"/>
      <c r="I20" s="57"/>
      <c r="J20" s="57"/>
      <c r="K20" s="148"/>
    </row>
    <row r="21" spans="1:11" ht="15" customHeight="1">
      <c r="A21" s="58"/>
      <c r="B21" s="59"/>
      <c r="C21" s="55"/>
      <c r="D21" s="56" t="s">
        <v>107</v>
      </c>
      <c r="E21" s="57"/>
      <c r="F21" s="57"/>
      <c r="G21" s="57"/>
      <c r="H21" s="57"/>
      <c r="I21" s="57"/>
      <c r="J21" s="57"/>
      <c r="K21" s="148"/>
    </row>
    <row r="22" spans="1:11" ht="15" customHeight="1">
      <c r="A22" s="54" t="s">
        <v>119</v>
      </c>
      <c r="B22" s="55" t="s">
        <v>5</v>
      </c>
      <c r="C22" s="55" t="s">
        <v>5</v>
      </c>
      <c r="D22" s="56" t="s">
        <v>120</v>
      </c>
      <c r="E22" s="57">
        <v>24296620.61</v>
      </c>
      <c r="F22" s="57">
        <v>22269060.55</v>
      </c>
      <c r="G22" s="57"/>
      <c r="H22" s="57"/>
      <c r="I22" s="57"/>
      <c r="J22" s="57"/>
      <c r="K22" s="148">
        <v>2027560.06</v>
      </c>
    </row>
    <row r="23" spans="1:11" ht="15" customHeight="1">
      <c r="A23" s="138">
        <v>20702</v>
      </c>
      <c r="B23" s="138"/>
      <c r="C23" s="138"/>
      <c r="D23" s="139" t="s">
        <v>121</v>
      </c>
      <c r="E23" s="166">
        <v>450000</v>
      </c>
      <c r="F23" s="166">
        <v>450000</v>
      </c>
      <c r="G23" s="166"/>
      <c r="H23" s="166"/>
      <c r="I23" s="166"/>
      <c r="J23" s="166"/>
      <c r="K23" s="166"/>
    </row>
    <row r="24" spans="1:11" ht="15" customHeight="1">
      <c r="A24" s="67">
        <v>2070299</v>
      </c>
      <c r="B24" s="67"/>
      <c r="C24" s="67"/>
      <c r="D24" s="68" t="s">
        <v>122</v>
      </c>
      <c r="E24" s="70">
        <v>450000</v>
      </c>
      <c r="F24" s="70">
        <v>450000</v>
      </c>
      <c r="G24" s="70"/>
      <c r="H24" s="70"/>
      <c r="I24" s="70"/>
      <c r="J24" s="70"/>
      <c r="K24" s="70"/>
    </row>
    <row r="25" spans="1:11" ht="15" customHeight="1">
      <c r="A25" s="140">
        <v>20703</v>
      </c>
      <c r="B25" s="140"/>
      <c r="C25" s="140"/>
      <c r="D25" s="68" t="s">
        <v>123</v>
      </c>
      <c r="E25" s="70">
        <v>23846620.61</v>
      </c>
      <c r="F25" s="70">
        <v>21819060.55</v>
      </c>
      <c r="G25" s="70"/>
      <c r="H25" s="70"/>
      <c r="I25" s="70"/>
      <c r="J25" s="70"/>
      <c r="K25" s="70">
        <v>2027560.06</v>
      </c>
    </row>
    <row r="26" spans="1:11" ht="15" customHeight="1">
      <c r="A26" s="67">
        <v>2070301</v>
      </c>
      <c r="B26" s="67"/>
      <c r="C26" s="67"/>
      <c r="D26" s="68" t="s">
        <v>124</v>
      </c>
      <c r="E26" s="70">
        <v>2583972.96</v>
      </c>
      <c r="F26" s="70">
        <v>2583972.96</v>
      </c>
      <c r="G26" s="70"/>
      <c r="H26" s="70"/>
      <c r="I26" s="70"/>
      <c r="J26" s="70"/>
      <c r="K26" s="70"/>
    </row>
    <row r="27" spans="1:11" ht="15" customHeight="1">
      <c r="A27" s="67">
        <v>2070305</v>
      </c>
      <c r="B27" s="67"/>
      <c r="C27" s="67"/>
      <c r="D27" s="68" t="s">
        <v>125</v>
      </c>
      <c r="E27" s="70">
        <v>450000</v>
      </c>
      <c r="F27" s="70">
        <v>450000</v>
      </c>
      <c r="G27" s="70"/>
      <c r="H27" s="70"/>
      <c r="I27" s="70"/>
      <c r="J27" s="70"/>
      <c r="K27" s="70"/>
    </row>
    <row r="28" spans="1:11" ht="15" customHeight="1">
      <c r="A28" s="67">
        <v>2070307</v>
      </c>
      <c r="B28" s="67"/>
      <c r="C28" s="67"/>
      <c r="D28" s="68" t="s">
        <v>126</v>
      </c>
      <c r="E28" s="70">
        <v>6362042.08</v>
      </c>
      <c r="F28" s="70">
        <v>6360901.93</v>
      </c>
      <c r="G28" s="70"/>
      <c r="H28" s="70"/>
      <c r="I28" s="70"/>
      <c r="J28" s="70"/>
      <c r="K28" s="70">
        <v>1140.15</v>
      </c>
    </row>
    <row r="29" spans="1:11" ht="15" customHeight="1">
      <c r="A29" s="67">
        <v>2070308</v>
      </c>
      <c r="B29" s="67"/>
      <c r="C29" s="67"/>
      <c r="D29" s="68" t="s">
        <v>127</v>
      </c>
      <c r="E29" s="70">
        <v>6307430.46</v>
      </c>
      <c r="F29" s="70">
        <v>6307341.16</v>
      </c>
      <c r="G29" s="70"/>
      <c r="H29" s="70"/>
      <c r="I29" s="70"/>
      <c r="J29" s="70"/>
      <c r="K29" s="70">
        <v>89.3</v>
      </c>
    </row>
    <row r="30" spans="1:11" ht="15" customHeight="1">
      <c r="A30" s="141">
        <v>2070399</v>
      </c>
      <c r="B30" s="141"/>
      <c r="C30" s="141"/>
      <c r="D30" s="142" t="s">
        <v>128</v>
      </c>
      <c r="E30" s="167">
        <v>8143175.11</v>
      </c>
      <c r="F30" s="167">
        <v>6116844.5</v>
      </c>
      <c r="G30" s="167"/>
      <c r="H30" s="167"/>
      <c r="I30" s="167"/>
      <c r="J30" s="167"/>
      <c r="K30" s="167">
        <v>2026330.61</v>
      </c>
    </row>
    <row r="31" spans="1:11" ht="15" customHeight="1">
      <c r="A31" s="54" t="s">
        <v>129</v>
      </c>
      <c r="B31" s="55" t="s">
        <v>5</v>
      </c>
      <c r="C31" s="55" t="s">
        <v>5</v>
      </c>
      <c r="D31" s="56" t="s">
        <v>130</v>
      </c>
      <c r="E31" s="57">
        <v>8021843.5</v>
      </c>
      <c r="F31" s="57">
        <v>8021843.5</v>
      </c>
      <c r="G31" s="57"/>
      <c r="H31" s="57"/>
      <c r="I31" s="57"/>
      <c r="J31" s="57"/>
      <c r="K31" s="148"/>
    </row>
    <row r="32" spans="1:11" ht="15" customHeight="1">
      <c r="A32" s="135">
        <v>20805</v>
      </c>
      <c r="B32" s="136"/>
      <c r="C32" s="137"/>
      <c r="D32" s="56" t="s">
        <v>131</v>
      </c>
      <c r="E32" s="57">
        <v>7912043.5</v>
      </c>
      <c r="F32" s="57">
        <v>7912043.5</v>
      </c>
      <c r="G32" s="57"/>
      <c r="H32" s="57"/>
      <c r="I32" s="57"/>
      <c r="J32" s="57"/>
      <c r="K32" s="148"/>
    </row>
    <row r="33" spans="1:11" ht="15" customHeight="1">
      <c r="A33" s="135">
        <v>2080501</v>
      </c>
      <c r="B33" s="136"/>
      <c r="C33" s="137"/>
      <c r="D33" s="56" t="s">
        <v>132</v>
      </c>
      <c r="E33" s="57">
        <v>2196294</v>
      </c>
      <c r="F33" s="57">
        <v>2196294</v>
      </c>
      <c r="G33" s="57"/>
      <c r="H33" s="57"/>
      <c r="I33" s="57"/>
      <c r="J33" s="57"/>
      <c r="K33" s="148"/>
    </row>
    <row r="34" spans="1:11" ht="15" customHeight="1">
      <c r="A34" s="135">
        <v>2080502</v>
      </c>
      <c r="B34" s="136"/>
      <c r="C34" s="137"/>
      <c r="D34" s="56" t="s">
        <v>133</v>
      </c>
      <c r="E34" s="57">
        <v>5715749.5</v>
      </c>
      <c r="F34" s="57">
        <v>5715749.5</v>
      </c>
      <c r="G34" s="57"/>
      <c r="H34" s="57"/>
      <c r="I34" s="57"/>
      <c r="J34" s="57"/>
      <c r="K34" s="148"/>
    </row>
    <row r="35" spans="1:11" ht="15" customHeight="1">
      <c r="A35" s="135">
        <v>20811</v>
      </c>
      <c r="B35" s="136"/>
      <c r="C35" s="137"/>
      <c r="D35" s="56" t="s">
        <v>134</v>
      </c>
      <c r="E35" s="57">
        <v>109800</v>
      </c>
      <c r="F35" s="57">
        <v>109800</v>
      </c>
      <c r="G35" s="57"/>
      <c r="H35" s="57"/>
      <c r="I35" s="57"/>
      <c r="J35" s="57"/>
      <c r="K35" s="148"/>
    </row>
    <row r="36" spans="1:11" ht="15" customHeight="1">
      <c r="A36" s="58">
        <v>2081199</v>
      </c>
      <c r="B36" s="59"/>
      <c r="C36" s="55"/>
      <c r="D36" s="56" t="s">
        <v>135</v>
      </c>
      <c r="E36" s="57">
        <v>109800</v>
      </c>
      <c r="F36" s="57">
        <v>109800</v>
      </c>
      <c r="G36" s="57"/>
      <c r="H36" s="57"/>
      <c r="I36" s="57"/>
      <c r="J36" s="57"/>
      <c r="K36" s="148"/>
    </row>
    <row r="37" spans="1:11" ht="15" customHeight="1">
      <c r="A37" s="54" t="s">
        <v>136</v>
      </c>
      <c r="B37" s="55" t="s">
        <v>5</v>
      </c>
      <c r="C37" s="55" t="s">
        <v>5</v>
      </c>
      <c r="D37" s="56" t="s">
        <v>137</v>
      </c>
      <c r="E37" s="57"/>
      <c r="F37" s="57"/>
      <c r="G37" s="57"/>
      <c r="H37" s="57"/>
      <c r="I37" s="57"/>
      <c r="J37" s="57"/>
      <c r="K37" s="148"/>
    </row>
    <row r="38" spans="1:11" ht="15" customHeight="1">
      <c r="A38" s="58"/>
      <c r="B38" s="59"/>
      <c r="C38" s="55"/>
      <c r="D38" s="56" t="s">
        <v>107</v>
      </c>
      <c r="E38" s="57"/>
      <c r="F38" s="57"/>
      <c r="G38" s="57"/>
      <c r="H38" s="57"/>
      <c r="I38" s="57"/>
      <c r="J38" s="57"/>
      <c r="K38" s="148"/>
    </row>
    <row r="39" spans="1:11" ht="15" customHeight="1">
      <c r="A39" s="54" t="s">
        <v>138</v>
      </c>
      <c r="B39" s="55" t="s">
        <v>5</v>
      </c>
      <c r="C39" s="55" t="s">
        <v>5</v>
      </c>
      <c r="D39" s="56" t="s">
        <v>139</v>
      </c>
      <c r="E39" s="57"/>
      <c r="F39" s="57"/>
      <c r="G39" s="57"/>
      <c r="H39" s="57"/>
      <c r="I39" s="57"/>
      <c r="J39" s="57"/>
      <c r="K39" s="148"/>
    </row>
    <row r="40" spans="1:11" ht="15" customHeight="1">
      <c r="A40" s="58"/>
      <c r="B40" s="59"/>
      <c r="C40" s="55"/>
      <c r="D40" s="56" t="s">
        <v>107</v>
      </c>
      <c r="E40" s="57"/>
      <c r="F40" s="57"/>
      <c r="G40" s="57"/>
      <c r="H40" s="57"/>
      <c r="I40" s="57"/>
      <c r="J40" s="57"/>
      <c r="K40" s="148"/>
    </row>
    <row r="41" spans="1:11" ht="15" customHeight="1">
      <c r="A41" s="54" t="s">
        <v>140</v>
      </c>
      <c r="B41" s="55" t="s">
        <v>5</v>
      </c>
      <c r="C41" s="55" t="s">
        <v>5</v>
      </c>
      <c r="D41" s="56" t="s">
        <v>141</v>
      </c>
      <c r="E41" s="57"/>
      <c r="F41" s="57"/>
      <c r="G41" s="57"/>
      <c r="H41" s="57"/>
      <c r="I41" s="57"/>
      <c r="J41" s="57"/>
      <c r="K41" s="148"/>
    </row>
    <row r="42" spans="1:11" ht="15" customHeight="1">
      <c r="A42" s="58"/>
      <c r="B42" s="59"/>
      <c r="C42" s="55"/>
      <c r="D42" s="56" t="s">
        <v>107</v>
      </c>
      <c r="E42" s="57"/>
      <c r="F42" s="57"/>
      <c r="G42" s="57"/>
      <c r="H42" s="57"/>
      <c r="I42" s="57"/>
      <c r="J42" s="57"/>
      <c r="K42" s="148"/>
    </row>
    <row r="43" spans="1:11" ht="15" customHeight="1">
      <c r="A43" s="54" t="s">
        <v>142</v>
      </c>
      <c r="B43" s="55" t="s">
        <v>5</v>
      </c>
      <c r="C43" s="55" t="s">
        <v>5</v>
      </c>
      <c r="D43" s="56" t="s">
        <v>143</v>
      </c>
      <c r="E43" s="57"/>
      <c r="F43" s="57"/>
      <c r="G43" s="57"/>
      <c r="H43" s="57"/>
      <c r="I43" s="57"/>
      <c r="J43" s="57"/>
      <c r="K43" s="148"/>
    </row>
    <row r="44" spans="1:11" ht="15" customHeight="1">
      <c r="A44" s="58"/>
      <c r="B44" s="59"/>
      <c r="C44" s="55"/>
      <c r="D44" s="56" t="s">
        <v>107</v>
      </c>
      <c r="E44" s="57"/>
      <c r="F44" s="57"/>
      <c r="G44" s="57"/>
      <c r="H44" s="57"/>
      <c r="I44" s="57"/>
      <c r="J44" s="57"/>
      <c r="K44" s="148"/>
    </row>
    <row r="45" spans="1:11" ht="15" customHeight="1">
      <c r="A45" s="54" t="s">
        <v>144</v>
      </c>
      <c r="B45" s="55" t="s">
        <v>5</v>
      </c>
      <c r="C45" s="55" t="s">
        <v>5</v>
      </c>
      <c r="D45" s="56" t="s">
        <v>145</v>
      </c>
      <c r="E45" s="57"/>
      <c r="F45" s="57"/>
      <c r="G45" s="57"/>
      <c r="H45" s="57"/>
      <c r="I45" s="57"/>
      <c r="J45" s="57"/>
      <c r="K45" s="148"/>
    </row>
    <row r="46" spans="1:11" ht="15" customHeight="1">
      <c r="A46" s="58"/>
      <c r="B46" s="59"/>
      <c r="C46" s="55"/>
      <c r="D46" s="56" t="s">
        <v>107</v>
      </c>
      <c r="E46" s="57"/>
      <c r="F46" s="57"/>
      <c r="G46" s="57"/>
      <c r="H46" s="57"/>
      <c r="I46" s="57"/>
      <c r="J46" s="57"/>
      <c r="K46" s="148"/>
    </row>
    <row r="47" spans="1:11" ht="15" customHeight="1">
      <c r="A47" s="54" t="s">
        <v>146</v>
      </c>
      <c r="B47" s="55" t="s">
        <v>5</v>
      </c>
      <c r="C47" s="55" t="s">
        <v>5</v>
      </c>
      <c r="D47" s="56" t="s">
        <v>147</v>
      </c>
      <c r="E47" s="57"/>
      <c r="F47" s="57"/>
      <c r="G47" s="57"/>
      <c r="H47" s="57"/>
      <c r="I47" s="57"/>
      <c r="J47" s="57"/>
      <c r="K47" s="148"/>
    </row>
    <row r="48" spans="1:11" ht="15" customHeight="1">
      <c r="A48" s="58"/>
      <c r="B48" s="59"/>
      <c r="C48" s="55"/>
      <c r="D48" s="56" t="s">
        <v>107</v>
      </c>
      <c r="E48" s="57"/>
      <c r="F48" s="57"/>
      <c r="G48" s="57"/>
      <c r="H48" s="57"/>
      <c r="I48" s="57"/>
      <c r="J48" s="57"/>
      <c r="K48" s="148"/>
    </row>
    <row r="49" spans="1:11" ht="15" customHeight="1">
      <c r="A49" s="54" t="s">
        <v>148</v>
      </c>
      <c r="B49" s="55" t="s">
        <v>5</v>
      </c>
      <c r="C49" s="55" t="s">
        <v>5</v>
      </c>
      <c r="D49" s="56" t="s">
        <v>149</v>
      </c>
      <c r="E49" s="57"/>
      <c r="F49" s="57"/>
      <c r="G49" s="57"/>
      <c r="H49" s="57"/>
      <c r="I49" s="57"/>
      <c r="J49" s="57"/>
      <c r="K49" s="148"/>
    </row>
    <row r="50" spans="1:11" ht="15" customHeight="1">
      <c r="A50" s="58"/>
      <c r="B50" s="59"/>
      <c r="C50" s="55"/>
      <c r="D50" s="56" t="s">
        <v>107</v>
      </c>
      <c r="E50" s="57"/>
      <c r="F50" s="57"/>
      <c r="G50" s="57"/>
      <c r="H50" s="57"/>
      <c r="I50" s="57"/>
      <c r="J50" s="57"/>
      <c r="K50" s="148"/>
    </row>
    <row r="51" spans="1:11" ht="15" customHeight="1">
      <c r="A51" s="54" t="s">
        <v>150</v>
      </c>
      <c r="B51" s="55" t="s">
        <v>5</v>
      </c>
      <c r="C51" s="55" t="s">
        <v>5</v>
      </c>
      <c r="D51" s="56" t="s">
        <v>151</v>
      </c>
      <c r="E51" s="57"/>
      <c r="F51" s="57"/>
      <c r="G51" s="57"/>
      <c r="H51" s="57"/>
      <c r="I51" s="57"/>
      <c r="J51" s="57"/>
      <c r="K51" s="148"/>
    </row>
    <row r="52" spans="1:11" ht="15" customHeight="1">
      <c r="A52" s="58"/>
      <c r="B52" s="59"/>
      <c r="C52" s="55"/>
      <c r="D52" s="56" t="s">
        <v>107</v>
      </c>
      <c r="E52" s="57"/>
      <c r="F52" s="57"/>
      <c r="G52" s="57"/>
      <c r="H52" s="57"/>
      <c r="I52" s="57"/>
      <c r="J52" s="57"/>
      <c r="K52" s="148"/>
    </row>
    <row r="53" spans="1:11" ht="15" customHeight="1">
      <c r="A53" s="54" t="s">
        <v>152</v>
      </c>
      <c r="B53" s="55" t="s">
        <v>5</v>
      </c>
      <c r="C53" s="55" t="s">
        <v>5</v>
      </c>
      <c r="D53" s="56" t="s">
        <v>153</v>
      </c>
      <c r="E53" s="57"/>
      <c r="F53" s="57"/>
      <c r="G53" s="57"/>
      <c r="H53" s="57"/>
      <c r="I53" s="57"/>
      <c r="J53" s="57"/>
      <c r="K53" s="148"/>
    </row>
    <row r="54" spans="1:11" ht="15" customHeight="1">
      <c r="A54" s="58"/>
      <c r="B54" s="59"/>
      <c r="C54" s="55"/>
      <c r="D54" s="56" t="s">
        <v>107</v>
      </c>
      <c r="E54" s="57"/>
      <c r="F54" s="57"/>
      <c r="G54" s="57"/>
      <c r="H54" s="57"/>
      <c r="I54" s="57"/>
      <c r="J54" s="57"/>
      <c r="K54" s="148"/>
    </row>
    <row r="55" spans="1:11" ht="15" customHeight="1">
      <c r="A55" s="54">
        <v>221</v>
      </c>
      <c r="B55" s="55" t="s">
        <v>5</v>
      </c>
      <c r="C55" s="55" t="s">
        <v>5</v>
      </c>
      <c r="D55" s="56" t="s">
        <v>154</v>
      </c>
      <c r="E55" s="57">
        <v>2306624.03</v>
      </c>
      <c r="F55" s="57">
        <v>2306624.03</v>
      </c>
      <c r="G55" s="57"/>
      <c r="H55" s="57"/>
      <c r="I55" s="57"/>
      <c r="J55" s="57"/>
      <c r="K55" s="148"/>
    </row>
    <row r="56" spans="1:11" ht="15" customHeight="1">
      <c r="A56" s="135">
        <v>22102</v>
      </c>
      <c r="B56" s="136"/>
      <c r="C56" s="137"/>
      <c r="D56" s="56" t="s">
        <v>155</v>
      </c>
      <c r="E56" s="57">
        <v>2306624.03</v>
      </c>
      <c r="F56" s="57">
        <v>2306642.03</v>
      </c>
      <c r="G56" s="57"/>
      <c r="H56" s="57"/>
      <c r="I56" s="57"/>
      <c r="J56" s="57"/>
      <c r="K56" s="148"/>
    </row>
    <row r="57" spans="1:11" ht="15" customHeight="1">
      <c r="A57" s="135">
        <v>2210201</v>
      </c>
      <c r="B57" s="136"/>
      <c r="C57" s="137"/>
      <c r="D57" s="56" t="s">
        <v>156</v>
      </c>
      <c r="E57" s="57">
        <v>1866346.75</v>
      </c>
      <c r="F57" s="57">
        <v>1866346.75</v>
      </c>
      <c r="G57" s="57"/>
      <c r="H57" s="57"/>
      <c r="I57" s="57"/>
      <c r="J57" s="57"/>
      <c r="K57" s="148"/>
    </row>
    <row r="58" spans="1:11" ht="15" customHeight="1">
      <c r="A58" s="58">
        <v>2210202</v>
      </c>
      <c r="B58" s="59"/>
      <c r="C58" s="55"/>
      <c r="D58" s="56" t="s">
        <v>157</v>
      </c>
      <c r="E58" s="57">
        <v>440277.28</v>
      </c>
      <c r="F58" s="57">
        <v>440277.28</v>
      </c>
      <c r="G58" s="57"/>
      <c r="H58" s="57"/>
      <c r="I58" s="57"/>
      <c r="J58" s="57"/>
      <c r="K58" s="148"/>
    </row>
    <row r="59" spans="1:11" ht="15" customHeight="1">
      <c r="A59" s="54" t="s">
        <v>158</v>
      </c>
      <c r="B59" s="55" t="s">
        <v>5</v>
      </c>
      <c r="C59" s="55" t="s">
        <v>5</v>
      </c>
      <c r="D59" s="56" t="s">
        <v>159</v>
      </c>
      <c r="E59" s="57"/>
      <c r="F59" s="57"/>
      <c r="G59" s="57"/>
      <c r="H59" s="57"/>
      <c r="I59" s="57"/>
      <c r="J59" s="57"/>
      <c r="K59" s="148"/>
    </row>
    <row r="60" spans="1:11" ht="15" customHeight="1">
      <c r="A60" s="58"/>
      <c r="B60" s="59"/>
      <c r="C60" s="55"/>
      <c r="D60" s="56" t="s">
        <v>107</v>
      </c>
      <c r="E60" s="57"/>
      <c r="F60" s="57"/>
      <c r="G60" s="57"/>
      <c r="H60" s="57"/>
      <c r="I60" s="57"/>
      <c r="J60" s="57"/>
      <c r="K60" s="148"/>
    </row>
    <row r="61" spans="1:11" ht="15" customHeight="1">
      <c r="A61" s="54" t="s">
        <v>160</v>
      </c>
      <c r="B61" s="55" t="s">
        <v>5</v>
      </c>
      <c r="C61" s="55" t="s">
        <v>5</v>
      </c>
      <c r="D61" s="56" t="s">
        <v>161</v>
      </c>
      <c r="E61" s="57">
        <v>13040000</v>
      </c>
      <c r="F61" s="57">
        <v>13040000</v>
      </c>
      <c r="G61" s="57"/>
      <c r="H61" s="57"/>
      <c r="I61" s="57"/>
      <c r="J61" s="57"/>
      <c r="K61" s="148"/>
    </row>
    <row r="62" spans="1:11" ht="15" customHeight="1">
      <c r="A62" s="135">
        <v>22960</v>
      </c>
      <c r="B62" s="136"/>
      <c r="C62" s="137"/>
      <c r="D62" s="143" t="s">
        <v>162</v>
      </c>
      <c r="E62" s="144">
        <v>13040000</v>
      </c>
      <c r="F62" s="144">
        <v>13040000</v>
      </c>
      <c r="G62" s="144"/>
      <c r="H62" s="144"/>
      <c r="I62" s="144"/>
      <c r="J62" s="144"/>
      <c r="K62" s="149"/>
    </row>
    <row r="63" spans="1:11" ht="15" customHeight="1">
      <c r="A63" s="58">
        <v>2296003</v>
      </c>
      <c r="B63" s="59"/>
      <c r="C63" s="55"/>
      <c r="D63" s="60" t="s">
        <v>163</v>
      </c>
      <c r="E63" s="61">
        <v>13040000</v>
      </c>
      <c r="F63" s="61">
        <v>13040000</v>
      </c>
      <c r="G63" s="61"/>
      <c r="H63" s="61"/>
      <c r="I63" s="61"/>
      <c r="J63" s="61"/>
      <c r="K63" s="159"/>
    </row>
    <row r="64" spans="1:11" ht="15" customHeight="1">
      <c r="A64" s="168" t="s">
        <v>164</v>
      </c>
      <c r="B64" s="169" t="s">
        <v>5</v>
      </c>
      <c r="C64" s="169" t="s">
        <v>5</v>
      </c>
      <c r="D64" s="60" t="s">
        <v>165</v>
      </c>
      <c r="E64" s="61"/>
      <c r="F64" s="61"/>
      <c r="G64" s="61"/>
      <c r="H64" s="61"/>
      <c r="I64" s="61"/>
      <c r="J64" s="61"/>
      <c r="K64" s="159"/>
    </row>
    <row r="65" spans="1:11" ht="15">
      <c r="A65" s="171"/>
      <c r="B65" s="171"/>
      <c r="C65" s="171"/>
      <c r="D65" s="172" t="s">
        <v>166</v>
      </c>
      <c r="E65" s="173"/>
      <c r="F65" s="173"/>
      <c r="G65" s="173"/>
      <c r="H65" s="173"/>
      <c r="I65" s="173"/>
      <c r="J65" s="173"/>
      <c r="K65" s="176"/>
    </row>
    <row r="66" spans="1:11" ht="15" customHeight="1">
      <c r="A66" s="174" t="s">
        <v>167</v>
      </c>
      <c r="B66" s="175"/>
      <c r="C66" s="175"/>
      <c r="D66" s="175"/>
      <c r="E66" s="175"/>
      <c r="F66" s="175"/>
      <c r="G66" s="175"/>
      <c r="H66" s="175"/>
      <c r="I66" s="175"/>
      <c r="J66" s="175"/>
      <c r="K66" s="175"/>
    </row>
  </sheetData>
  <sheetProtection/>
  <mergeCells count="7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K66"/>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8"/>
  <sheetViews>
    <sheetView workbookViewId="0" topLeftCell="A1">
      <selection activeCell="D30" sqref="D30"/>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7" t="s">
        <v>168</v>
      </c>
      <c r="B1" s="17"/>
      <c r="C1" s="17"/>
      <c r="D1" s="17"/>
      <c r="E1" s="17"/>
      <c r="F1" s="17"/>
      <c r="G1" s="17"/>
      <c r="H1" s="17"/>
      <c r="I1" s="17"/>
      <c r="J1" s="17"/>
    </row>
    <row r="2" ht="13.5">
      <c r="J2" s="22" t="s">
        <v>169</v>
      </c>
    </row>
    <row r="3" spans="1:10" ht="15">
      <c r="A3" s="42" t="s">
        <v>2</v>
      </c>
      <c r="F3" s="112"/>
      <c r="J3" s="22" t="s">
        <v>3</v>
      </c>
    </row>
    <row r="4" spans="1:10" ht="15" customHeight="1">
      <c r="A4" s="131" t="s">
        <v>7</v>
      </c>
      <c r="B4" s="132" t="s">
        <v>5</v>
      </c>
      <c r="C4" s="132" t="s">
        <v>5</v>
      </c>
      <c r="D4" s="132" t="s">
        <v>5</v>
      </c>
      <c r="E4" s="44" t="s">
        <v>66</v>
      </c>
      <c r="F4" s="44" t="s">
        <v>170</v>
      </c>
      <c r="G4" s="44" t="s">
        <v>171</v>
      </c>
      <c r="H4" s="44" t="s">
        <v>172</v>
      </c>
      <c r="I4" s="44" t="s">
        <v>173</v>
      </c>
      <c r="J4" s="145" t="s">
        <v>174</v>
      </c>
    </row>
    <row r="5" spans="1:10" ht="15" customHeight="1">
      <c r="A5" s="46" t="s">
        <v>98</v>
      </c>
      <c r="B5" s="47" t="s">
        <v>5</v>
      </c>
      <c r="C5" s="47" t="s">
        <v>5</v>
      </c>
      <c r="D5" s="51" t="s">
        <v>99</v>
      </c>
      <c r="E5" s="47" t="s">
        <v>5</v>
      </c>
      <c r="F5" s="47" t="s">
        <v>5</v>
      </c>
      <c r="G5" s="47" t="s">
        <v>5</v>
      </c>
      <c r="H5" s="47" t="s">
        <v>5</v>
      </c>
      <c r="I5" s="47" t="s">
        <v>5</v>
      </c>
      <c r="J5" s="146" t="s">
        <v>5</v>
      </c>
    </row>
    <row r="6" spans="1:10" ht="15" customHeight="1">
      <c r="A6" s="46" t="s">
        <v>5</v>
      </c>
      <c r="B6" s="47" t="s">
        <v>5</v>
      </c>
      <c r="C6" s="47" t="s">
        <v>5</v>
      </c>
      <c r="D6" s="51" t="s">
        <v>5</v>
      </c>
      <c r="E6" s="47" t="s">
        <v>5</v>
      </c>
      <c r="F6" s="47" t="s">
        <v>5</v>
      </c>
      <c r="G6" s="47" t="s">
        <v>5</v>
      </c>
      <c r="H6" s="47" t="s">
        <v>5</v>
      </c>
      <c r="I6" s="47" t="s">
        <v>5</v>
      </c>
      <c r="J6" s="146" t="s">
        <v>5</v>
      </c>
    </row>
    <row r="7" spans="1:10" ht="15" customHeight="1">
      <c r="A7" s="46" t="s">
        <v>5</v>
      </c>
      <c r="B7" s="47" t="s">
        <v>5</v>
      </c>
      <c r="C7" s="47" t="s">
        <v>5</v>
      </c>
      <c r="D7" s="51" t="s">
        <v>5</v>
      </c>
      <c r="E7" s="47" t="s">
        <v>5</v>
      </c>
      <c r="F7" s="47" t="s">
        <v>5</v>
      </c>
      <c r="G7" s="47" t="s">
        <v>5</v>
      </c>
      <c r="H7" s="47" t="s">
        <v>5</v>
      </c>
      <c r="I7" s="47" t="s">
        <v>5</v>
      </c>
      <c r="J7" s="146" t="s">
        <v>5</v>
      </c>
    </row>
    <row r="8" spans="1:10" ht="15" customHeight="1">
      <c r="A8" s="133" t="s">
        <v>101</v>
      </c>
      <c r="B8" s="51" t="s">
        <v>102</v>
      </c>
      <c r="C8" s="51" t="s">
        <v>103</v>
      </c>
      <c r="D8" s="51" t="s">
        <v>10</v>
      </c>
      <c r="E8" s="47" t="s">
        <v>12</v>
      </c>
      <c r="F8" s="47" t="s">
        <v>15</v>
      </c>
      <c r="G8" s="47" t="s">
        <v>18</v>
      </c>
      <c r="H8" s="47" t="s">
        <v>21</v>
      </c>
      <c r="I8" s="47" t="s">
        <v>24</v>
      </c>
      <c r="J8" s="146" t="s">
        <v>27</v>
      </c>
    </row>
    <row r="9" spans="1:10" ht="15" customHeight="1">
      <c r="A9" s="133" t="s">
        <v>5</v>
      </c>
      <c r="B9" s="51" t="s">
        <v>5</v>
      </c>
      <c r="C9" s="51" t="s">
        <v>5</v>
      </c>
      <c r="D9" s="51" t="s">
        <v>104</v>
      </c>
      <c r="E9" s="53">
        <v>58933477.33</v>
      </c>
      <c r="F9" s="53">
        <v>52524468.14</v>
      </c>
      <c r="G9" s="53">
        <v>6409009.19</v>
      </c>
      <c r="H9" s="53"/>
      <c r="I9" s="53"/>
      <c r="J9" s="147"/>
    </row>
    <row r="10" spans="1:10" ht="15" customHeight="1">
      <c r="A10" s="134" t="s">
        <v>105</v>
      </c>
      <c r="B10" s="56" t="s">
        <v>5</v>
      </c>
      <c r="C10" s="56" t="s">
        <v>5</v>
      </c>
      <c r="D10" s="56" t="s">
        <v>106</v>
      </c>
      <c r="E10" s="57"/>
      <c r="F10" s="57"/>
      <c r="G10" s="57"/>
      <c r="H10" s="57"/>
      <c r="I10" s="57"/>
      <c r="J10" s="148"/>
    </row>
    <row r="11" spans="1:10" ht="15" customHeight="1">
      <c r="A11" s="58"/>
      <c r="B11" s="59"/>
      <c r="C11" s="55"/>
      <c r="D11" s="56" t="s">
        <v>107</v>
      </c>
      <c r="E11" s="57"/>
      <c r="F11" s="57"/>
      <c r="G11" s="57"/>
      <c r="H11" s="57"/>
      <c r="I11" s="57"/>
      <c r="J11" s="148"/>
    </row>
    <row r="12" spans="1:10" ht="15" customHeight="1">
      <c r="A12" s="134" t="s">
        <v>108</v>
      </c>
      <c r="B12" s="56" t="s">
        <v>5</v>
      </c>
      <c r="C12" s="56" t="s">
        <v>5</v>
      </c>
      <c r="D12" s="56" t="s">
        <v>109</v>
      </c>
      <c r="E12" s="57"/>
      <c r="F12" s="57"/>
      <c r="G12" s="57"/>
      <c r="H12" s="57"/>
      <c r="I12" s="57"/>
      <c r="J12" s="148"/>
    </row>
    <row r="13" spans="1:10" ht="15" customHeight="1">
      <c r="A13" s="58"/>
      <c r="B13" s="59"/>
      <c r="C13" s="55"/>
      <c r="D13" s="56" t="s">
        <v>107</v>
      </c>
      <c r="E13" s="57"/>
      <c r="F13" s="57"/>
      <c r="G13" s="57"/>
      <c r="H13" s="57"/>
      <c r="I13" s="57"/>
      <c r="J13" s="148"/>
    </row>
    <row r="14" spans="1:10" ht="15" customHeight="1">
      <c r="A14" s="134" t="s">
        <v>110</v>
      </c>
      <c r="B14" s="56" t="s">
        <v>5</v>
      </c>
      <c r="C14" s="56" t="s">
        <v>5</v>
      </c>
      <c r="D14" s="56" t="s">
        <v>111</v>
      </c>
      <c r="E14" s="57"/>
      <c r="F14" s="57"/>
      <c r="G14" s="57"/>
      <c r="H14" s="57"/>
      <c r="I14" s="57"/>
      <c r="J14" s="148"/>
    </row>
    <row r="15" spans="1:10" ht="15" customHeight="1">
      <c r="A15" s="58"/>
      <c r="B15" s="59"/>
      <c r="C15" s="55"/>
      <c r="D15" s="56" t="s">
        <v>107</v>
      </c>
      <c r="E15" s="57"/>
      <c r="F15" s="57"/>
      <c r="G15" s="57"/>
      <c r="H15" s="57"/>
      <c r="I15" s="57"/>
      <c r="J15" s="148"/>
    </row>
    <row r="16" spans="1:10" ht="15" customHeight="1">
      <c r="A16" s="134" t="s">
        <v>112</v>
      </c>
      <c r="B16" s="56" t="s">
        <v>5</v>
      </c>
      <c r="C16" s="56" t="s">
        <v>5</v>
      </c>
      <c r="D16" s="56" t="s">
        <v>113</v>
      </c>
      <c r="E16" s="57">
        <v>24547206.83</v>
      </c>
      <c r="F16" s="57">
        <v>24547206.83</v>
      </c>
      <c r="G16" s="57"/>
      <c r="H16" s="57"/>
      <c r="I16" s="57"/>
      <c r="J16" s="148"/>
    </row>
    <row r="17" spans="1:10" ht="15" customHeight="1">
      <c r="A17" s="135">
        <v>20503</v>
      </c>
      <c r="B17" s="136"/>
      <c r="C17" s="137"/>
      <c r="D17" s="56" t="s">
        <v>114</v>
      </c>
      <c r="E17" s="57">
        <v>24547206.83</v>
      </c>
      <c r="F17" s="57">
        <v>24547206.83</v>
      </c>
      <c r="G17" s="57"/>
      <c r="H17" s="57"/>
      <c r="I17" s="57"/>
      <c r="J17" s="148"/>
    </row>
    <row r="18" spans="1:10" ht="15" customHeight="1">
      <c r="A18" s="135">
        <v>2050302</v>
      </c>
      <c r="B18" s="136"/>
      <c r="C18" s="137"/>
      <c r="D18" s="56" t="s">
        <v>115</v>
      </c>
      <c r="E18" s="57">
        <v>21591206.83</v>
      </c>
      <c r="F18" s="57">
        <v>21591206.83</v>
      </c>
      <c r="G18" s="57"/>
      <c r="H18" s="57"/>
      <c r="I18" s="57"/>
      <c r="J18" s="148"/>
    </row>
    <row r="19" spans="1:10" ht="15" customHeight="1">
      <c r="A19" s="58">
        <v>2050399</v>
      </c>
      <c r="B19" s="59"/>
      <c r="C19" s="55"/>
      <c r="D19" s="56" t="s">
        <v>116</v>
      </c>
      <c r="E19" s="57">
        <v>2956000</v>
      </c>
      <c r="F19" s="57">
        <v>2956000</v>
      </c>
      <c r="G19" s="57"/>
      <c r="H19" s="57"/>
      <c r="I19" s="57"/>
      <c r="J19" s="148"/>
    </row>
    <row r="20" spans="1:10" ht="15" customHeight="1">
      <c r="A20" s="134" t="s">
        <v>117</v>
      </c>
      <c r="B20" s="56" t="s">
        <v>5</v>
      </c>
      <c r="C20" s="56" t="s">
        <v>5</v>
      </c>
      <c r="D20" s="56" t="s">
        <v>118</v>
      </c>
      <c r="E20" s="57"/>
      <c r="F20" s="57"/>
      <c r="G20" s="57"/>
      <c r="H20" s="57"/>
      <c r="I20" s="57"/>
      <c r="J20" s="148"/>
    </row>
    <row r="21" spans="1:10" ht="15" customHeight="1">
      <c r="A21" s="58"/>
      <c r="B21" s="59"/>
      <c r="C21" s="55"/>
      <c r="D21" s="56" t="s">
        <v>107</v>
      </c>
      <c r="E21" s="57"/>
      <c r="F21" s="57"/>
      <c r="G21" s="57"/>
      <c r="H21" s="57"/>
      <c r="I21" s="57"/>
      <c r="J21" s="148"/>
    </row>
    <row r="22" spans="1:10" ht="15" customHeight="1">
      <c r="A22" s="134" t="s">
        <v>119</v>
      </c>
      <c r="B22" s="56" t="s">
        <v>5</v>
      </c>
      <c r="C22" s="56" t="s">
        <v>5</v>
      </c>
      <c r="D22" s="56" t="s">
        <v>120</v>
      </c>
      <c r="E22" s="57">
        <v>22754447.88</v>
      </c>
      <c r="F22" s="57">
        <v>16740794.88</v>
      </c>
      <c r="G22" s="57">
        <v>6013653</v>
      </c>
      <c r="H22" s="57"/>
      <c r="I22" s="57"/>
      <c r="J22" s="148"/>
    </row>
    <row r="23" spans="1:10" ht="15" customHeight="1">
      <c r="A23" s="138">
        <v>20702</v>
      </c>
      <c r="B23" s="138"/>
      <c r="C23" s="138"/>
      <c r="D23" s="139" t="s">
        <v>121</v>
      </c>
      <c r="E23" s="57">
        <v>450000</v>
      </c>
      <c r="F23" s="57"/>
      <c r="G23" s="57">
        <v>450000</v>
      </c>
      <c r="H23" s="57"/>
      <c r="I23" s="57"/>
      <c r="J23" s="148"/>
    </row>
    <row r="24" spans="1:10" ht="15" customHeight="1">
      <c r="A24" s="67">
        <v>2070299</v>
      </c>
      <c r="B24" s="67"/>
      <c r="C24" s="67"/>
      <c r="D24" s="68" t="s">
        <v>122</v>
      </c>
      <c r="E24" s="57">
        <v>450000</v>
      </c>
      <c r="F24" s="57"/>
      <c r="G24" s="57">
        <v>450000</v>
      </c>
      <c r="H24" s="57"/>
      <c r="I24" s="57"/>
      <c r="J24" s="148"/>
    </row>
    <row r="25" spans="1:10" ht="15" customHeight="1">
      <c r="A25" s="140">
        <v>20703</v>
      </c>
      <c r="B25" s="140"/>
      <c r="C25" s="140"/>
      <c r="D25" s="68" t="s">
        <v>123</v>
      </c>
      <c r="E25" s="57">
        <v>22286947.88</v>
      </c>
      <c r="F25" s="57">
        <v>16740794.88</v>
      </c>
      <c r="G25" s="57">
        <v>5546153</v>
      </c>
      <c r="H25" s="57"/>
      <c r="I25" s="57"/>
      <c r="J25" s="148"/>
    </row>
    <row r="26" spans="1:10" ht="15" customHeight="1">
      <c r="A26" s="67">
        <v>2070301</v>
      </c>
      <c r="B26" s="67"/>
      <c r="C26" s="67"/>
      <c r="D26" s="68" t="s">
        <v>124</v>
      </c>
      <c r="E26" s="57">
        <v>2583972.96</v>
      </c>
      <c r="F26" s="57">
        <v>2223972.96</v>
      </c>
      <c r="G26" s="57">
        <v>360000</v>
      </c>
      <c r="H26" s="57"/>
      <c r="I26" s="57"/>
      <c r="J26" s="148"/>
    </row>
    <row r="27" spans="1:10" ht="15" customHeight="1">
      <c r="A27" s="67">
        <v>2070305</v>
      </c>
      <c r="B27" s="67"/>
      <c r="C27" s="67"/>
      <c r="D27" s="68" t="s">
        <v>125</v>
      </c>
      <c r="E27" s="57">
        <v>450000</v>
      </c>
      <c r="F27" s="57"/>
      <c r="G27" s="57">
        <v>450000</v>
      </c>
      <c r="H27" s="57"/>
      <c r="I27" s="57"/>
      <c r="J27" s="148"/>
    </row>
    <row r="28" spans="1:10" ht="15" customHeight="1">
      <c r="A28" s="67">
        <v>2070307</v>
      </c>
      <c r="B28" s="67"/>
      <c r="C28" s="67"/>
      <c r="D28" s="68" t="s">
        <v>126</v>
      </c>
      <c r="E28" s="57">
        <v>6620120.71</v>
      </c>
      <c r="F28" s="57">
        <v>5570120.71</v>
      </c>
      <c r="G28" s="57">
        <v>1050000</v>
      </c>
      <c r="H28" s="57"/>
      <c r="I28" s="57"/>
      <c r="J28" s="148"/>
    </row>
    <row r="29" spans="1:10" ht="15" customHeight="1">
      <c r="A29" s="67">
        <v>2070308</v>
      </c>
      <c r="B29" s="67"/>
      <c r="C29" s="67"/>
      <c r="D29" s="68" t="s">
        <v>127</v>
      </c>
      <c r="E29" s="57">
        <v>6407047.85</v>
      </c>
      <c r="F29" s="57">
        <v>4977047.85</v>
      </c>
      <c r="G29" s="57">
        <v>1430000</v>
      </c>
      <c r="H29" s="57"/>
      <c r="I29" s="57"/>
      <c r="J29" s="148"/>
    </row>
    <row r="30" spans="1:10" ht="15" customHeight="1">
      <c r="A30" s="141">
        <v>2070399</v>
      </c>
      <c r="B30" s="141"/>
      <c r="C30" s="141"/>
      <c r="D30" s="142" t="s">
        <v>128</v>
      </c>
      <c r="E30" s="57">
        <v>6225806.36</v>
      </c>
      <c r="F30" s="57">
        <v>3969653.36</v>
      </c>
      <c r="G30" s="57">
        <v>2256153</v>
      </c>
      <c r="H30" s="57"/>
      <c r="I30" s="57"/>
      <c r="J30" s="148"/>
    </row>
    <row r="31" spans="1:10" ht="15" customHeight="1">
      <c r="A31" s="135">
        <v>20799</v>
      </c>
      <c r="B31" s="136"/>
      <c r="C31" s="137"/>
      <c r="D31" s="56" t="s">
        <v>175</v>
      </c>
      <c r="E31" s="57">
        <v>17500</v>
      </c>
      <c r="F31" s="57"/>
      <c r="G31" s="57">
        <v>17500</v>
      </c>
      <c r="H31" s="57"/>
      <c r="I31" s="57"/>
      <c r="J31" s="148"/>
    </row>
    <row r="32" spans="1:10" ht="15" customHeight="1">
      <c r="A32" s="58">
        <v>2079999</v>
      </c>
      <c r="B32" s="59"/>
      <c r="C32" s="55"/>
      <c r="D32" s="56" t="s">
        <v>175</v>
      </c>
      <c r="E32" s="57">
        <v>17500</v>
      </c>
      <c r="F32" s="57"/>
      <c r="G32" s="57">
        <v>17500</v>
      </c>
      <c r="H32" s="57"/>
      <c r="I32" s="57"/>
      <c r="J32" s="148"/>
    </row>
    <row r="33" spans="1:10" ht="15" customHeight="1">
      <c r="A33" s="134" t="s">
        <v>129</v>
      </c>
      <c r="B33" s="56" t="s">
        <v>5</v>
      </c>
      <c r="C33" s="56" t="s">
        <v>5</v>
      </c>
      <c r="D33" s="56" t="s">
        <v>130</v>
      </c>
      <c r="E33" s="57">
        <v>8021843.5</v>
      </c>
      <c r="F33" s="57">
        <v>7958043.5</v>
      </c>
      <c r="G33" s="57">
        <v>63800</v>
      </c>
      <c r="H33" s="57"/>
      <c r="I33" s="57"/>
      <c r="J33" s="148"/>
    </row>
    <row r="34" spans="1:10" ht="15" customHeight="1">
      <c r="A34" s="135">
        <v>20805</v>
      </c>
      <c r="B34" s="136"/>
      <c r="C34" s="137"/>
      <c r="D34" s="56" t="s">
        <v>131</v>
      </c>
      <c r="E34" s="57">
        <v>7912043.5</v>
      </c>
      <c r="F34" s="57">
        <v>7912043.5</v>
      </c>
      <c r="G34" s="57"/>
      <c r="H34" s="57"/>
      <c r="I34" s="57"/>
      <c r="J34" s="148"/>
    </row>
    <row r="35" spans="1:10" ht="15" customHeight="1">
      <c r="A35" s="135">
        <v>2080501</v>
      </c>
      <c r="B35" s="136"/>
      <c r="C35" s="137"/>
      <c r="D35" s="56" t="s">
        <v>132</v>
      </c>
      <c r="E35" s="57">
        <v>2196294</v>
      </c>
      <c r="F35" s="57">
        <v>2196294</v>
      </c>
      <c r="G35" s="57"/>
      <c r="H35" s="57"/>
      <c r="I35" s="57"/>
      <c r="J35" s="148"/>
    </row>
    <row r="36" spans="1:10" ht="15" customHeight="1">
      <c r="A36" s="135">
        <v>2080502</v>
      </c>
      <c r="B36" s="136"/>
      <c r="C36" s="137"/>
      <c r="D36" s="56" t="s">
        <v>133</v>
      </c>
      <c r="E36" s="57">
        <v>5715749.5</v>
      </c>
      <c r="F36" s="57">
        <v>5715749.5</v>
      </c>
      <c r="G36" s="57"/>
      <c r="H36" s="57"/>
      <c r="I36" s="57"/>
      <c r="J36" s="148"/>
    </row>
    <row r="37" spans="1:10" ht="15" customHeight="1">
      <c r="A37" s="135">
        <v>20811</v>
      </c>
      <c r="B37" s="136"/>
      <c r="C37" s="137"/>
      <c r="D37" s="56" t="s">
        <v>134</v>
      </c>
      <c r="E37" s="57">
        <v>109800</v>
      </c>
      <c r="F37" s="57">
        <v>46000</v>
      </c>
      <c r="G37" s="57">
        <v>63800</v>
      </c>
      <c r="H37" s="57"/>
      <c r="I37" s="57"/>
      <c r="J37" s="148"/>
    </row>
    <row r="38" spans="1:10" ht="15" customHeight="1">
      <c r="A38" s="58">
        <v>2081199</v>
      </c>
      <c r="B38" s="59"/>
      <c r="C38" s="55"/>
      <c r="D38" s="56" t="s">
        <v>135</v>
      </c>
      <c r="E38" s="57">
        <v>109800</v>
      </c>
      <c r="F38" s="57">
        <v>46000</v>
      </c>
      <c r="G38" s="57">
        <v>63800</v>
      </c>
      <c r="H38" s="57"/>
      <c r="I38" s="57"/>
      <c r="J38" s="148"/>
    </row>
    <row r="39" spans="1:10" ht="15" customHeight="1">
      <c r="A39" s="134" t="s">
        <v>136</v>
      </c>
      <c r="B39" s="56" t="s">
        <v>5</v>
      </c>
      <c r="C39" s="56" t="s">
        <v>5</v>
      </c>
      <c r="D39" s="56" t="s">
        <v>137</v>
      </c>
      <c r="E39" s="57"/>
      <c r="F39" s="57"/>
      <c r="G39" s="57"/>
      <c r="H39" s="57"/>
      <c r="I39" s="57"/>
      <c r="J39" s="148"/>
    </row>
    <row r="40" spans="1:10" ht="15" customHeight="1">
      <c r="A40" s="58"/>
      <c r="B40" s="59"/>
      <c r="C40" s="55"/>
      <c r="D40" s="56" t="s">
        <v>107</v>
      </c>
      <c r="E40" s="57"/>
      <c r="F40" s="57"/>
      <c r="G40" s="57"/>
      <c r="H40" s="57"/>
      <c r="I40" s="57"/>
      <c r="J40" s="148"/>
    </row>
    <row r="41" spans="1:10" ht="15" customHeight="1">
      <c r="A41" s="134" t="s">
        <v>138</v>
      </c>
      <c r="B41" s="56" t="s">
        <v>5</v>
      </c>
      <c r="C41" s="56" t="s">
        <v>5</v>
      </c>
      <c r="D41" s="56" t="s">
        <v>139</v>
      </c>
      <c r="E41" s="57"/>
      <c r="F41" s="57"/>
      <c r="G41" s="57"/>
      <c r="H41" s="57"/>
      <c r="I41" s="57"/>
      <c r="J41" s="148"/>
    </row>
    <row r="42" spans="1:10" ht="15" customHeight="1">
      <c r="A42" s="58"/>
      <c r="B42" s="59"/>
      <c r="C42" s="55"/>
      <c r="D42" s="56" t="s">
        <v>107</v>
      </c>
      <c r="E42" s="57"/>
      <c r="F42" s="57"/>
      <c r="G42" s="57"/>
      <c r="H42" s="57"/>
      <c r="I42" s="57"/>
      <c r="J42" s="148"/>
    </row>
    <row r="43" spans="1:10" ht="15" customHeight="1">
      <c r="A43" s="134" t="s">
        <v>140</v>
      </c>
      <c r="B43" s="56" t="s">
        <v>5</v>
      </c>
      <c r="C43" s="56" t="s">
        <v>5</v>
      </c>
      <c r="D43" s="56" t="s">
        <v>141</v>
      </c>
      <c r="E43" s="57"/>
      <c r="F43" s="57"/>
      <c r="G43" s="57"/>
      <c r="H43" s="57"/>
      <c r="I43" s="57"/>
      <c r="J43" s="148"/>
    </row>
    <row r="44" spans="1:10" ht="15" customHeight="1">
      <c r="A44" s="58"/>
      <c r="B44" s="59"/>
      <c r="C44" s="55"/>
      <c r="D44" s="56" t="s">
        <v>107</v>
      </c>
      <c r="E44" s="57"/>
      <c r="F44" s="57"/>
      <c r="G44" s="57"/>
      <c r="H44" s="57"/>
      <c r="I44" s="57"/>
      <c r="J44" s="148"/>
    </row>
    <row r="45" spans="1:10" ht="15" customHeight="1">
      <c r="A45" s="134" t="s">
        <v>142</v>
      </c>
      <c r="B45" s="56" t="s">
        <v>5</v>
      </c>
      <c r="C45" s="56" t="s">
        <v>5</v>
      </c>
      <c r="D45" s="56" t="s">
        <v>143</v>
      </c>
      <c r="E45" s="57"/>
      <c r="F45" s="57"/>
      <c r="G45" s="57"/>
      <c r="H45" s="57"/>
      <c r="I45" s="57"/>
      <c r="J45" s="148"/>
    </row>
    <row r="46" spans="1:10" ht="15" customHeight="1">
      <c r="A46" s="58"/>
      <c r="B46" s="59"/>
      <c r="C46" s="55"/>
      <c r="D46" s="56" t="s">
        <v>107</v>
      </c>
      <c r="E46" s="57"/>
      <c r="F46" s="57"/>
      <c r="G46" s="57"/>
      <c r="H46" s="57"/>
      <c r="I46" s="57"/>
      <c r="J46" s="148"/>
    </row>
    <row r="47" spans="1:10" ht="15" customHeight="1">
      <c r="A47" s="134" t="s">
        <v>144</v>
      </c>
      <c r="B47" s="56" t="s">
        <v>5</v>
      </c>
      <c r="C47" s="56" t="s">
        <v>5</v>
      </c>
      <c r="D47" s="56" t="s">
        <v>145</v>
      </c>
      <c r="E47" s="57"/>
      <c r="F47" s="57"/>
      <c r="G47" s="57"/>
      <c r="H47" s="57"/>
      <c r="I47" s="57"/>
      <c r="J47" s="148"/>
    </row>
    <row r="48" spans="1:10" ht="15" customHeight="1">
      <c r="A48" s="58"/>
      <c r="B48" s="59"/>
      <c r="C48" s="55"/>
      <c r="D48" s="56" t="s">
        <v>107</v>
      </c>
      <c r="E48" s="57"/>
      <c r="F48" s="57"/>
      <c r="G48" s="57"/>
      <c r="H48" s="57"/>
      <c r="I48" s="57"/>
      <c r="J48" s="148"/>
    </row>
    <row r="49" spans="1:10" ht="15" customHeight="1">
      <c r="A49" s="134" t="s">
        <v>146</v>
      </c>
      <c r="B49" s="56" t="s">
        <v>5</v>
      </c>
      <c r="C49" s="56" t="s">
        <v>5</v>
      </c>
      <c r="D49" s="56" t="s">
        <v>147</v>
      </c>
      <c r="E49" s="57"/>
      <c r="F49" s="57"/>
      <c r="G49" s="57"/>
      <c r="H49" s="57"/>
      <c r="I49" s="57"/>
      <c r="J49" s="148"/>
    </row>
    <row r="50" spans="1:10" ht="15" customHeight="1">
      <c r="A50" s="58"/>
      <c r="B50" s="59"/>
      <c r="C50" s="55"/>
      <c r="D50" s="56" t="s">
        <v>107</v>
      </c>
      <c r="E50" s="57"/>
      <c r="F50" s="57"/>
      <c r="G50" s="57"/>
      <c r="H50" s="57"/>
      <c r="I50" s="57"/>
      <c r="J50" s="148"/>
    </row>
    <row r="51" spans="1:10" ht="15" customHeight="1">
      <c r="A51" s="134" t="s">
        <v>148</v>
      </c>
      <c r="B51" s="56" t="s">
        <v>5</v>
      </c>
      <c r="C51" s="56" t="s">
        <v>5</v>
      </c>
      <c r="D51" s="56" t="s">
        <v>149</v>
      </c>
      <c r="E51" s="57"/>
      <c r="F51" s="57"/>
      <c r="G51" s="57"/>
      <c r="H51" s="57"/>
      <c r="I51" s="57"/>
      <c r="J51" s="148"/>
    </row>
    <row r="52" spans="1:10" ht="15" customHeight="1">
      <c r="A52" s="58"/>
      <c r="B52" s="59"/>
      <c r="C52" s="55"/>
      <c r="D52" s="56" t="s">
        <v>107</v>
      </c>
      <c r="E52" s="57"/>
      <c r="F52" s="57"/>
      <c r="G52" s="57"/>
      <c r="H52" s="57"/>
      <c r="I52" s="57"/>
      <c r="J52" s="148"/>
    </row>
    <row r="53" spans="1:10" ht="15" customHeight="1">
      <c r="A53" s="134" t="s">
        <v>150</v>
      </c>
      <c r="B53" s="56" t="s">
        <v>5</v>
      </c>
      <c r="C53" s="56" t="s">
        <v>5</v>
      </c>
      <c r="D53" s="56" t="s">
        <v>151</v>
      </c>
      <c r="E53" s="57"/>
      <c r="F53" s="57"/>
      <c r="G53" s="57"/>
      <c r="H53" s="57"/>
      <c r="I53" s="57"/>
      <c r="J53" s="148"/>
    </row>
    <row r="54" spans="1:10" ht="15" customHeight="1">
      <c r="A54" s="58"/>
      <c r="B54" s="59"/>
      <c r="C54" s="55"/>
      <c r="D54" s="56" t="s">
        <v>107</v>
      </c>
      <c r="E54" s="57"/>
      <c r="F54" s="57"/>
      <c r="G54" s="57"/>
      <c r="H54" s="57"/>
      <c r="I54" s="57"/>
      <c r="J54" s="148"/>
    </row>
    <row r="55" spans="1:10" ht="15" customHeight="1">
      <c r="A55" s="134" t="s">
        <v>152</v>
      </c>
      <c r="B55" s="56" t="s">
        <v>5</v>
      </c>
      <c r="C55" s="56" t="s">
        <v>5</v>
      </c>
      <c r="D55" s="56" t="s">
        <v>153</v>
      </c>
      <c r="E55" s="57"/>
      <c r="F55" s="57"/>
      <c r="G55" s="57"/>
      <c r="H55" s="57"/>
      <c r="I55" s="57"/>
      <c r="J55" s="148"/>
    </row>
    <row r="56" spans="1:10" ht="15" customHeight="1">
      <c r="A56" s="58"/>
      <c r="B56" s="59"/>
      <c r="C56" s="55"/>
      <c r="D56" s="56" t="s">
        <v>107</v>
      </c>
      <c r="E56" s="57"/>
      <c r="F56" s="57"/>
      <c r="G56" s="57"/>
      <c r="H56" s="57"/>
      <c r="I56" s="57"/>
      <c r="J56" s="148"/>
    </row>
    <row r="57" spans="1:10" ht="15" customHeight="1">
      <c r="A57" s="134" t="s">
        <v>176</v>
      </c>
      <c r="B57" s="56" t="s">
        <v>5</v>
      </c>
      <c r="C57" s="56" t="s">
        <v>5</v>
      </c>
      <c r="D57" s="56" t="s">
        <v>154</v>
      </c>
      <c r="E57" s="57">
        <v>2329917.93</v>
      </c>
      <c r="F57" s="57">
        <v>2329917.93</v>
      </c>
      <c r="G57" s="57"/>
      <c r="H57" s="57"/>
      <c r="I57" s="57"/>
      <c r="J57" s="148"/>
    </row>
    <row r="58" spans="1:10" ht="15" customHeight="1">
      <c r="A58" s="135">
        <v>22102</v>
      </c>
      <c r="B58" s="136"/>
      <c r="C58" s="137"/>
      <c r="D58" s="56" t="s">
        <v>155</v>
      </c>
      <c r="E58" s="57">
        <v>2329917.93</v>
      </c>
      <c r="F58" s="57">
        <v>2329917.93</v>
      </c>
      <c r="G58" s="57"/>
      <c r="H58" s="57"/>
      <c r="I58" s="57"/>
      <c r="J58" s="148"/>
    </row>
    <row r="59" spans="1:10" ht="15" customHeight="1">
      <c r="A59" s="135">
        <v>2210201</v>
      </c>
      <c r="B59" s="136"/>
      <c r="C59" s="137"/>
      <c r="D59" s="56" t="s">
        <v>156</v>
      </c>
      <c r="E59" s="57">
        <v>1889640.65</v>
      </c>
      <c r="F59" s="57">
        <v>1889640.65</v>
      </c>
      <c r="G59" s="57"/>
      <c r="H59" s="57"/>
      <c r="I59" s="57"/>
      <c r="J59" s="148"/>
    </row>
    <row r="60" spans="1:10" ht="15" customHeight="1">
      <c r="A60" s="58">
        <v>2210202</v>
      </c>
      <c r="B60" s="59"/>
      <c r="C60" s="55"/>
      <c r="D60" s="56" t="s">
        <v>157</v>
      </c>
      <c r="E60" s="57">
        <v>440277.28</v>
      </c>
      <c r="F60" s="57">
        <v>440277.28</v>
      </c>
      <c r="G60" s="57"/>
      <c r="H60" s="57"/>
      <c r="I60" s="57"/>
      <c r="J60" s="148"/>
    </row>
    <row r="61" spans="1:10" ht="15" customHeight="1">
      <c r="A61" s="134" t="s">
        <v>158</v>
      </c>
      <c r="B61" s="56" t="s">
        <v>5</v>
      </c>
      <c r="C61" s="56" t="s">
        <v>5</v>
      </c>
      <c r="D61" s="56" t="s">
        <v>159</v>
      </c>
      <c r="E61" s="57"/>
      <c r="F61" s="57"/>
      <c r="G61" s="57"/>
      <c r="H61" s="57"/>
      <c r="I61" s="57"/>
      <c r="J61" s="148"/>
    </row>
    <row r="62" spans="1:10" ht="15" customHeight="1">
      <c r="A62" s="58"/>
      <c r="B62" s="59"/>
      <c r="C62" s="55"/>
      <c r="D62" s="56" t="s">
        <v>107</v>
      </c>
      <c r="E62" s="57"/>
      <c r="F62" s="57"/>
      <c r="G62" s="57"/>
      <c r="H62" s="57"/>
      <c r="I62" s="57"/>
      <c r="J62" s="148"/>
    </row>
    <row r="63" spans="1:10" ht="15" customHeight="1">
      <c r="A63" s="134" t="s">
        <v>160</v>
      </c>
      <c r="B63" s="56" t="s">
        <v>5</v>
      </c>
      <c r="C63" s="56" t="s">
        <v>5</v>
      </c>
      <c r="D63" s="56" t="s">
        <v>161</v>
      </c>
      <c r="E63" s="57">
        <v>1280061.19</v>
      </c>
      <c r="F63" s="57">
        <v>948505</v>
      </c>
      <c r="G63" s="57">
        <v>331556.19</v>
      </c>
      <c r="H63" s="57"/>
      <c r="I63" s="57"/>
      <c r="J63" s="148"/>
    </row>
    <row r="64" spans="1:10" ht="15" customHeight="1">
      <c r="A64" s="135">
        <v>22960</v>
      </c>
      <c r="B64" s="136"/>
      <c r="C64" s="137"/>
      <c r="D64" s="143" t="s">
        <v>162</v>
      </c>
      <c r="E64" s="57">
        <v>1280061.19</v>
      </c>
      <c r="F64" s="57">
        <v>948505</v>
      </c>
      <c r="G64" s="57">
        <v>331556.19</v>
      </c>
      <c r="H64" s="144"/>
      <c r="I64" s="144"/>
      <c r="J64" s="149"/>
    </row>
    <row r="65" spans="1:10" ht="15" customHeight="1">
      <c r="A65" s="58">
        <v>2296003</v>
      </c>
      <c r="B65" s="59"/>
      <c r="C65" s="55"/>
      <c r="D65" s="60" t="s">
        <v>163</v>
      </c>
      <c r="E65" s="57">
        <v>1280061.19</v>
      </c>
      <c r="F65" s="57">
        <v>948505</v>
      </c>
      <c r="G65" s="57">
        <v>331556.19</v>
      </c>
      <c r="H65" s="61"/>
      <c r="I65" s="61"/>
      <c r="J65" s="159"/>
    </row>
    <row r="66" spans="1:10" ht="15" customHeight="1">
      <c r="A66" s="150" t="s">
        <v>164</v>
      </c>
      <c r="B66" s="151" t="s">
        <v>5</v>
      </c>
      <c r="C66" s="151" t="s">
        <v>5</v>
      </c>
      <c r="D66" s="151" t="s">
        <v>165</v>
      </c>
      <c r="E66" s="152"/>
      <c r="F66" s="152"/>
      <c r="G66" s="152"/>
      <c r="H66" s="153"/>
      <c r="I66" s="160"/>
      <c r="J66" s="161"/>
    </row>
    <row r="67" spans="1:10" ht="14.25">
      <c r="A67" s="154"/>
      <c r="B67" s="155" t="s">
        <v>5</v>
      </c>
      <c r="C67" s="155" t="s">
        <v>5</v>
      </c>
      <c r="D67" s="155" t="s">
        <v>107</v>
      </c>
      <c r="E67" s="156"/>
      <c r="F67" s="156"/>
      <c r="G67" s="156"/>
      <c r="H67" s="156"/>
      <c r="I67" s="156"/>
      <c r="J67" s="162"/>
    </row>
    <row r="68" spans="1:10" ht="15" customHeight="1">
      <c r="A68" s="157" t="s">
        <v>177</v>
      </c>
      <c r="B68" s="158"/>
      <c r="C68" s="158"/>
      <c r="D68" s="158"/>
      <c r="E68" s="158"/>
      <c r="F68" s="158"/>
      <c r="G68" s="158"/>
      <c r="H68" s="158"/>
      <c r="I68" s="158"/>
      <c r="J68" s="158"/>
    </row>
  </sheetData>
  <sheetProtection/>
  <mergeCells count="7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6">
      <selection activeCell="H37" sqref="H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7" t="s">
        <v>178</v>
      </c>
      <c r="B1" s="17"/>
      <c r="C1" s="17"/>
      <c r="D1" s="17"/>
      <c r="E1" s="17"/>
      <c r="F1" s="17"/>
      <c r="G1" s="17"/>
      <c r="H1" s="17"/>
    </row>
    <row r="2" ht="14.25">
      <c r="H2" s="19" t="s">
        <v>179</v>
      </c>
    </row>
    <row r="3" spans="1:8" ht="15">
      <c r="A3" s="42" t="s">
        <v>2</v>
      </c>
      <c r="B3" t="s">
        <v>180</v>
      </c>
      <c r="F3" s="112"/>
      <c r="H3" s="21" t="s">
        <v>181</v>
      </c>
    </row>
    <row r="4" spans="1:8" ht="15" customHeight="1">
      <c r="A4" s="113" t="s">
        <v>182</v>
      </c>
      <c r="B4" s="114" t="s">
        <v>5</v>
      </c>
      <c r="C4" s="114" t="s">
        <v>5</v>
      </c>
      <c r="D4" s="114" t="s">
        <v>183</v>
      </c>
      <c r="E4" s="114" t="s">
        <v>5</v>
      </c>
      <c r="F4" s="114" t="s">
        <v>5</v>
      </c>
      <c r="G4" s="114" t="s">
        <v>5</v>
      </c>
      <c r="H4" s="114" t="s">
        <v>5</v>
      </c>
    </row>
    <row r="5" spans="1:8" ht="14.25" customHeight="1">
      <c r="A5" s="115" t="s">
        <v>184</v>
      </c>
      <c r="B5" s="116" t="s">
        <v>8</v>
      </c>
      <c r="C5" s="116" t="s">
        <v>9</v>
      </c>
      <c r="D5" s="116" t="s">
        <v>7</v>
      </c>
      <c r="E5" s="116" t="s">
        <v>8</v>
      </c>
      <c r="F5" s="117" t="s">
        <v>9</v>
      </c>
      <c r="G5" s="117" t="s">
        <v>5</v>
      </c>
      <c r="H5" s="117" t="s">
        <v>5</v>
      </c>
    </row>
    <row r="6" spans="1:8" ht="30.75" customHeight="1">
      <c r="A6" s="115" t="s">
        <v>5</v>
      </c>
      <c r="B6" s="116" t="s">
        <v>5</v>
      </c>
      <c r="C6" s="116" t="s">
        <v>5</v>
      </c>
      <c r="D6" s="116" t="s">
        <v>5</v>
      </c>
      <c r="E6" s="116" t="s">
        <v>5</v>
      </c>
      <c r="F6" s="117" t="s">
        <v>100</v>
      </c>
      <c r="G6" s="116" t="s">
        <v>185</v>
      </c>
      <c r="H6" s="116" t="s">
        <v>186</v>
      </c>
    </row>
    <row r="7" spans="1:8" ht="15" customHeight="1">
      <c r="A7" s="118" t="s">
        <v>187</v>
      </c>
      <c r="B7" s="117" t="s">
        <v>5</v>
      </c>
      <c r="C7" s="117" t="s">
        <v>18</v>
      </c>
      <c r="D7" s="117" t="s">
        <v>187</v>
      </c>
      <c r="E7" s="117" t="s">
        <v>5</v>
      </c>
      <c r="F7" s="117">
        <v>2</v>
      </c>
      <c r="G7" s="117">
        <v>3</v>
      </c>
      <c r="H7" s="117">
        <v>4</v>
      </c>
    </row>
    <row r="8" spans="1:8" ht="15" customHeight="1">
      <c r="A8" s="119" t="s">
        <v>188</v>
      </c>
      <c r="B8" s="117" t="s">
        <v>12</v>
      </c>
      <c r="C8" s="53">
        <v>57913212.48</v>
      </c>
      <c r="D8" s="120" t="s">
        <v>13</v>
      </c>
      <c r="E8" s="117" t="s">
        <v>84</v>
      </c>
      <c r="F8" s="53"/>
      <c r="G8" s="53"/>
      <c r="H8" s="53"/>
    </row>
    <row r="9" spans="1:8" ht="15" customHeight="1">
      <c r="A9" s="119" t="s">
        <v>189</v>
      </c>
      <c r="B9" s="117" t="s">
        <v>15</v>
      </c>
      <c r="C9" s="53">
        <v>13040000</v>
      </c>
      <c r="D9" s="120" t="s">
        <v>16</v>
      </c>
      <c r="E9" s="117" t="s">
        <v>85</v>
      </c>
      <c r="F9" s="53"/>
      <c r="G9" s="53"/>
      <c r="H9" s="53"/>
    </row>
    <row r="10" spans="1:8" ht="15" customHeight="1">
      <c r="A10" s="119" t="s">
        <v>5</v>
      </c>
      <c r="B10" s="117" t="s">
        <v>18</v>
      </c>
      <c r="C10" s="121"/>
      <c r="D10" s="120" t="s">
        <v>19</v>
      </c>
      <c r="E10" s="117" t="s">
        <v>86</v>
      </c>
      <c r="F10" s="53"/>
      <c r="G10" s="53"/>
      <c r="H10" s="53"/>
    </row>
    <row r="11" spans="1:8" ht="15" customHeight="1">
      <c r="A11" s="119" t="s">
        <v>5</v>
      </c>
      <c r="B11" s="117" t="s">
        <v>21</v>
      </c>
      <c r="C11" s="121"/>
      <c r="D11" s="120" t="s">
        <v>22</v>
      </c>
      <c r="E11" s="117" t="s">
        <v>190</v>
      </c>
      <c r="F11" s="53"/>
      <c r="G11" s="53"/>
      <c r="H11" s="53"/>
    </row>
    <row r="12" spans="1:8" ht="15" customHeight="1">
      <c r="A12" s="119" t="s">
        <v>5</v>
      </c>
      <c r="B12" s="117" t="s">
        <v>24</v>
      </c>
      <c r="C12" s="121"/>
      <c r="D12" s="120" t="s">
        <v>25</v>
      </c>
      <c r="E12" s="117" t="s">
        <v>191</v>
      </c>
      <c r="F12" s="53">
        <v>24318505.32</v>
      </c>
      <c r="G12" s="53">
        <v>24318505.32</v>
      </c>
      <c r="H12" s="53"/>
    </row>
    <row r="13" spans="1:8" ht="15" customHeight="1">
      <c r="A13" s="119" t="s">
        <v>5</v>
      </c>
      <c r="B13" s="117" t="s">
        <v>27</v>
      </c>
      <c r="C13" s="121"/>
      <c r="D13" s="120" t="s">
        <v>28</v>
      </c>
      <c r="E13" s="117" t="s">
        <v>88</v>
      </c>
      <c r="F13" s="53"/>
      <c r="G13" s="53"/>
      <c r="H13" s="53"/>
    </row>
    <row r="14" spans="1:8" ht="15" customHeight="1">
      <c r="A14" s="119" t="s">
        <v>5</v>
      </c>
      <c r="B14" s="117" t="s">
        <v>30</v>
      </c>
      <c r="C14" s="121"/>
      <c r="D14" s="120" t="s">
        <v>31</v>
      </c>
      <c r="E14" s="117" t="s">
        <v>192</v>
      </c>
      <c r="F14" s="53">
        <v>22685497.97</v>
      </c>
      <c r="G14" s="53">
        <v>22685497.97</v>
      </c>
      <c r="H14" s="53"/>
    </row>
    <row r="15" spans="1:8" ht="15" customHeight="1">
      <c r="A15" s="119" t="s">
        <v>5</v>
      </c>
      <c r="B15" s="117" t="s">
        <v>32</v>
      </c>
      <c r="C15" s="121"/>
      <c r="D15" s="120" t="s">
        <v>33</v>
      </c>
      <c r="E15" s="117" t="s">
        <v>193</v>
      </c>
      <c r="F15" s="53">
        <v>8021843.5</v>
      </c>
      <c r="G15" s="53">
        <v>8021843.5</v>
      </c>
      <c r="H15" s="53"/>
    </row>
    <row r="16" spans="1:8" ht="15" customHeight="1">
      <c r="A16" s="119" t="s">
        <v>5</v>
      </c>
      <c r="B16" s="117" t="s">
        <v>34</v>
      </c>
      <c r="C16" s="121"/>
      <c r="D16" s="120" t="s">
        <v>35</v>
      </c>
      <c r="E16" s="117" t="s">
        <v>194</v>
      </c>
      <c r="F16" s="53"/>
      <c r="G16" s="53"/>
      <c r="H16" s="53"/>
    </row>
    <row r="17" spans="1:8" ht="15" customHeight="1">
      <c r="A17" s="119" t="s">
        <v>5</v>
      </c>
      <c r="B17" s="117" t="s">
        <v>36</v>
      </c>
      <c r="C17" s="121"/>
      <c r="D17" s="120" t="s">
        <v>37</v>
      </c>
      <c r="E17" s="117" t="s">
        <v>195</v>
      </c>
      <c r="F17" s="53"/>
      <c r="G17" s="53"/>
      <c r="H17" s="53"/>
    </row>
    <row r="18" spans="1:8" ht="15" customHeight="1">
      <c r="A18" s="119" t="s">
        <v>5</v>
      </c>
      <c r="B18" s="117" t="s">
        <v>38</v>
      </c>
      <c r="C18" s="121"/>
      <c r="D18" s="120" t="s">
        <v>39</v>
      </c>
      <c r="E18" s="117" t="s">
        <v>196</v>
      </c>
      <c r="F18" s="53"/>
      <c r="G18" s="53"/>
      <c r="H18" s="53"/>
    </row>
    <row r="19" spans="1:8" ht="15" customHeight="1">
      <c r="A19" s="119" t="s">
        <v>5</v>
      </c>
      <c r="B19" s="117" t="s">
        <v>40</v>
      </c>
      <c r="C19" s="121"/>
      <c r="D19" s="120" t="s">
        <v>41</v>
      </c>
      <c r="E19" s="117" t="s">
        <v>197</v>
      </c>
      <c r="F19" s="53"/>
      <c r="G19" s="53"/>
      <c r="H19" s="53"/>
    </row>
    <row r="20" spans="1:8" ht="15" customHeight="1">
      <c r="A20" s="119" t="s">
        <v>5</v>
      </c>
      <c r="B20" s="117" t="s">
        <v>42</v>
      </c>
      <c r="C20" s="121"/>
      <c r="D20" s="120" t="s">
        <v>43</v>
      </c>
      <c r="E20" s="117" t="s">
        <v>198</v>
      </c>
      <c r="F20" s="53"/>
      <c r="G20" s="53"/>
      <c r="H20" s="53"/>
    </row>
    <row r="21" spans="1:8" ht="15" customHeight="1">
      <c r="A21" s="119" t="s">
        <v>5</v>
      </c>
      <c r="B21" s="117" t="s">
        <v>44</v>
      </c>
      <c r="C21" s="121"/>
      <c r="D21" s="120" t="s">
        <v>45</v>
      </c>
      <c r="E21" s="117" t="s">
        <v>199</v>
      </c>
      <c r="F21" s="53"/>
      <c r="G21" s="53"/>
      <c r="H21" s="53"/>
    </row>
    <row r="22" spans="1:8" ht="15" customHeight="1">
      <c r="A22" s="119" t="s">
        <v>5</v>
      </c>
      <c r="B22" s="117" t="s">
        <v>46</v>
      </c>
      <c r="C22" s="121"/>
      <c r="D22" s="120" t="s">
        <v>47</v>
      </c>
      <c r="E22" s="117" t="s">
        <v>200</v>
      </c>
      <c r="F22" s="53"/>
      <c r="G22" s="53"/>
      <c r="H22" s="53"/>
    </row>
    <row r="23" spans="1:8" ht="15" customHeight="1">
      <c r="A23" s="119" t="s">
        <v>5</v>
      </c>
      <c r="B23" s="117" t="s">
        <v>48</v>
      </c>
      <c r="C23" s="121"/>
      <c r="D23" s="120" t="s">
        <v>49</v>
      </c>
      <c r="E23" s="117" t="s">
        <v>201</v>
      </c>
      <c r="F23" s="53"/>
      <c r="G23" s="53"/>
      <c r="H23" s="53"/>
    </row>
    <row r="24" spans="1:8" ht="15" customHeight="1">
      <c r="A24" s="119" t="s">
        <v>5</v>
      </c>
      <c r="B24" s="117" t="s">
        <v>50</v>
      </c>
      <c r="C24" s="121"/>
      <c r="D24" s="120" t="s">
        <v>51</v>
      </c>
      <c r="E24" s="117" t="s">
        <v>202</v>
      </c>
      <c r="F24" s="53"/>
      <c r="G24" s="53"/>
      <c r="H24" s="53"/>
    </row>
    <row r="25" spans="1:8" ht="15" customHeight="1">
      <c r="A25" s="119" t="s">
        <v>5</v>
      </c>
      <c r="B25" s="117" t="s">
        <v>52</v>
      </c>
      <c r="C25" s="121"/>
      <c r="D25" s="120" t="s">
        <v>53</v>
      </c>
      <c r="E25" s="117" t="s">
        <v>203</v>
      </c>
      <c r="F25" s="53"/>
      <c r="G25" s="53"/>
      <c r="H25" s="53"/>
    </row>
    <row r="26" spans="1:8" ht="15" customHeight="1">
      <c r="A26" s="119" t="s">
        <v>5</v>
      </c>
      <c r="B26" s="117" t="s">
        <v>54</v>
      </c>
      <c r="C26" s="121"/>
      <c r="D26" s="120" t="s">
        <v>55</v>
      </c>
      <c r="E26" s="117" t="s">
        <v>204</v>
      </c>
      <c r="F26" s="53">
        <v>2329917.93</v>
      </c>
      <c r="G26" s="53">
        <v>2329917.93</v>
      </c>
      <c r="H26" s="53"/>
    </row>
    <row r="27" spans="1:8" ht="15" customHeight="1">
      <c r="A27" s="119" t="s">
        <v>5</v>
      </c>
      <c r="B27" s="117" t="s">
        <v>56</v>
      </c>
      <c r="C27" s="121"/>
      <c r="D27" s="120" t="s">
        <v>57</v>
      </c>
      <c r="E27" s="117" t="s">
        <v>205</v>
      </c>
      <c r="F27" s="53"/>
      <c r="G27" s="53"/>
      <c r="H27" s="53"/>
    </row>
    <row r="28" spans="1:8" ht="15" customHeight="1">
      <c r="A28" s="119" t="s">
        <v>5</v>
      </c>
      <c r="B28" s="117" t="s">
        <v>58</v>
      </c>
      <c r="C28" s="121"/>
      <c r="D28" s="120" t="s">
        <v>59</v>
      </c>
      <c r="E28" s="117" t="s">
        <v>206</v>
      </c>
      <c r="F28" s="53">
        <v>1280061.19</v>
      </c>
      <c r="G28" s="53"/>
      <c r="H28" s="53">
        <v>1280061.19</v>
      </c>
    </row>
    <row r="29" spans="1:8" ht="15" customHeight="1">
      <c r="A29" s="119" t="s">
        <v>5</v>
      </c>
      <c r="B29" s="117" t="s">
        <v>60</v>
      </c>
      <c r="C29" s="121"/>
      <c r="D29" s="120" t="s">
        <v>61</v>
      </c>
      <c r="E29" s="117" t="s">
        <v>207</v>
      </c>
      <c r="F29" s="53"/>
      <c r="G29" s="53"/>
      <c r="H29" s="53"/>
    </row>
    <row r="30" spans="1:8" ht="15" customHeight="1">
      <c r="A30" s="119" t="s">
        <v>5</v>
      </c>
      <c r="B30" s="117" t="s">
        <v>62</v>
      </c>
      <c r="C30" s="121"/>
      <c r="D30" s="120" t="s">
        <v>63</v>
      </c>
      <c r="E30" s="117" t="s">
        <v>208</v>
      </c>
      <c r="F30" s="53"/>
      <c r="G30" s="53"/>
      <c r="H30" s="53"/>
    </row>
    <row r="31" spans="1:8" ht="15" customHeight="1">
      <c r="A31" s="122" t="s">
        <v>64</v>
      </c>
      <c r="B31" s="117" t="s">
        <v>65</v>
      </c>
      <c r="C31" s="53">
        <v>70953212.48</v>
      </c>
      <c r="D31" s="123" t="s">
        <v>66</v>
      </c>
      <c r="E31" s="117" t="s">
        <v>209</v>
      </c>
      <c r="F31" s="53">
        <v>58635825.91</v>
      </c>
      <c r="G31" s="53">
        <v>57355764.72</v>
      </c>
      <c r="H31" s="53">
        <v>1280061.19</v>
      </c>
    </row>
    <row r="32" spans="1:8" ht="15" customHeight="1">
      <c r="A32" s="119" t="s">
        <v>5</v>
      </c>
      <c r="B32" s="117" t="s">
        <v>68</v>
      </c>
      <c r="C32" s="121"/>
      <c r="D32" s="117" t="s">
        <v>5</v>
      </c>
      <c r="E32" s="117" t="s">
        <v>210</v>
      </c>
      <c r="F32" s="121"/>
      <c r="G32" s="121"/>
      <c r="H32" s="121"/>
    </row>
    <row r="33" spans="1:8" ht="15" customHeight="1">
      <c r="A33" s="119" t="s">
        <v>211</v>
      </c>
      <c r="B33" s="117" t="s">
        <v>71</v>
      </c>
      <c r="C33" s="53">
        <v>880713.96</v>
      </c>
      <c r="D33" s="124" t="s">
        <v>212</v>
      </c>
      <c r="E33" s="117" t="s">
        <v>213</v>
      </c>
      <c r="F33" s="53">
        <v>13198100.53</v>
      </c>
      <c r="G33" s="53">
        <v>1276303.72</v>
      </c>
      <c r="H33" s="53">
        <v>11921796.81</v>
      </c>
    </row>
    <row r="34" spans="1:8" ht="15" customHeight="1">
      <c r="A34" s="119" t="s">
        <v>185</v>
      </c>
      <c r="B34" s="117" t="s">
        <v>74</v>
      </c>
      <c r="C34" s="53">
        <v>718855.96</v>
      </c>
      <c r="D34" s="124" t="s">
        <v>214</v>
      </c>
      <c r="E34" s="117" t="s">
        <v>215</v>
      </c>
      <c r="F34" s="53">
        <v>1879656.72</v>
      </c>
      <c r="G34" s="53">
        <v>1276303.72</v>
      </c>
      <c r="H34" s="53">
        <v>603353</v>
      </c>
    </row>
    <row r="35" spans="1:8" ht="15" customHeight="1">
      <c r="A35" s="119" t="s">
        <v>186</v>
      </c>
      <c r="B35" s="117" t="s">
        <v>77</v>
      </c>
      <c r="C35" s="53">
        <v>161858</v>
      </c>
      <c r="D35" s="124" t="s">
        <v>216</v>
      </c>
      <c r="E35" s="117" t="s">
        <v>217</v>
      </c>
      <c r="F35" s="53">
        <v>11318443.81</v>
      </c>
      <c r="G35" s="53"/>
      <c r="H35" s="53">
        <v>11318443.81</v>
      </c>
    </row>
    <row r="36" spans="1:8" ht="15" customHeight="1">
      <c r="A36" s="119" t="s">
        <v>5</v>
      </c>
      <c r="B36" s="117" t="s">
        <v>80</v>
      </c>
      <c r="C36" s="121"/>
      <c r="D36" s="124" t="s">
        <v>5</v>
      </c>
      <c r="E36" s="117" t="s">
        <v>218</v>
      </c>
      <c r="F36" s="121"/>
      <c r="G36" s="121"/>
      <c r="H36" s="121"/>
    </row>
    <row r="37" spans="1:8" ht="15" customHeight="1">
      <c r="A37" s="125" t="s">
        <v>87</v>
      </c>
      <c r="B37" s="126" t="s">
        <v>82</v>
      </c>
      <c r="C37" s="127">
        <v>71833926.44</v>
      </c>
      <c r="D37" s="128" t="s">
        <v>87</v>
      </c>
      <c r="E37" s="126" t="s">
        <v>219</v>
      </c>
      <c r="F37" s="127">
        <v>71833926.44</v>
      </c>
      <c r="G37" s="127">
        <v>58632068.44</v>
      </c>
      <c r="H37" s="127">
        <v>13201858</v>
      </c>
    </row>
    <row r="38" spans="1:8" ht="15" customHeight="1">
      <c r="A38" s="129" t="s">
        <v>220</v>
      </c>
      <c r="B38" s="130"/>
      <c r="C38" s="130"/>
      <c r="D38" s="130"/>
      <c r="E38" s="130"/>
      <c r="F38" s="130"/>
      <c r="G38" s="130"/>
      <c r="H38" s="130"/>
    </row>
    <row r="40" ht="14.25">
      <c r="F40" s="11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CU34"/>
  <sheetViews>
    <sheetView workbookViewId="0" topLeftCell="A1">
      <selection activeCell="BZ35" sqref="BZ35"/>
    </sheetView>
  </sheetViews>
  <sheetFormatPr defaultColWidth="9.140625" defaultRowHeight="12.75"/>
  <cols>
    <col min="1" max="3" width="4.7109375" style="0" customWidth="1"/>
    <col min="4" max="4" width="22.00390625" style="0" customWidth="1"/>
    <col min="5" max="7" width="15.7109375" style="0" customWidth="1"/>
    <col min="8" max="8" width="13.7109375" style="0" customWidth="1"/>
    <col min="9" max="9" width="14.140625" style="0" customWidth="1"/>
    <col min="10" max="10" width="15.7109375" style="0" customWidth="1"/>
    <col min="11" max="11" width="5.8515625" style="0" customWidth="1"/>
    <col min="12" max="13" width="15.7109375" style="0" customWidth="1"/>
    <col min="14" max="14" width="10.140625" style="0" customWidth="1"/>
    <col min="15" max="16" width="12.28125" style="0" customWidth="1"/>
    <col min="17" max="17" width="13.140625" style="0" customWidth="1"/>
    <col min="18" max="18" width="12.421875" style="0" customWidth="1"/>
    <col min="19" max="19" width="11.28125" style="0" customWidth="1"/>
    <col min="20" max="20" width="11.57421875" style="0" customWidth="1"/>
    <col min="21" max="21" width="12.28125" style="0" customWidth="1"/>
    <col min="22" max="22" width="11.00390625" style="0" customWidth="1"/>
    <col min="23" max="24" width="12.00390625" style="0" customWidth="1"/>
    <col min="25" max="25" width="12.140625" style="0" customWidth="1"/>
    <col min="26" max="26" width="13.28125" style="0" customWidth="1"/>
    <col min="27" max="27" width="6.7109375" style="0" customWidth="1"/>
    <col min="28" max="28" width="13.8515625" style="0" customWidth="1"/>
    <col min="29" max="29" width="12.7109375" style="0" customWidth="1"/>
    <col min="30" max="30" width="11.8515625" style="0" customWidth="1"/>
    <col min="31" max="31" width="12.57421875" style="0" customWidth="1"/>
    <col min="32" max="32" width="11.28125" style="0" customWidth="1"/>
    <col min="33" max="33" width="13.00390625" style="0" customWidth="1"/>
    <col min="34" max="34" width="8.00390625" style="0" customWidth="1"/>
    <col min="35" max="35" width="12.00390625" style="0" customWidth="1"/>
    <col min="36" max="36" width="13.140625" style="0" customWidth="1"/>
    <col min="37" max="37" width="7.00390625" style="0" customWidth="1"/>
    <col min="38" max="38" width="13.00390625" style="0" customWidth="1"/>
    <col min="39" max="39" width="13.28125" style="0" customWidth="1"/>
    <col min="40" max="40" width="12.00390625" style="0" customWidth="1"/>
    <col min="41" max="41" width="12.57421875" style="0" customWidth="1"/>
    <col min="42" max="42" width="11.28125" style="0" customWidth="1"/>
    <col min="43" max="44" width="15.7109375" style="0" customWidth="1"/>
    <col min="45" max="45" width="12.7109375" style="0" customWidth="1"/>
    <col min="46" max="46" width="14.57421875" style="0" customWidth="1"/>
    <col min="47" max="47" width="6.28125" style="0" customWidth="1"/>
    <col min="48" max="48" width="12.57421875" style="0" customWidth="1"/>
    <col min="49" max="49" width="10.421875" style="0" customWidth="1"/>
    <col min="50" max="50" width="6.7109375" style="0" customWidth="1"/>
    <col min="51" max="51" width="13.57421875" style="0" customWidth="1"/>
    <col min="52" max="52" width="15.7109375" style="0" customWidth="1"/>
    <col min="53" max="53" width="12.7109375" style="0" customWidth="1"/>
    <col min="54" max="54" width="5.28125" style="0" customWidth="1"/>
    <col min="55" max="55" width="14.57421875" style="0" customWidth="1"/>
    <col min="56" max="56" width="12.421875" style="0" customWidth="1"/>
    <col min="57" max="57" width="5.421875" style="0" customWidth="1"/>
    <col min="58" max="58" width="14.00390625" style="0" customWidth="1"/>
    <col min="59" max="59" width="6.57421875" style="0" customWidth="1"/>
    <col min="60" max="60" width="10.57421875" style="0" customWidth="1"/>
    <col min="61" max="61" width="6.140625" style="0" customWidth="1"/>
    <col min="62" max="62" width="6.7109375" style="0" customWidth="1"/>
    <col min="63" max="63" width="7.7109375" style="0" customWidth="1"/>
    <col min="64" max="64" width="6.140625" style="0" customWidth="1"/>
    <col min="65" max="66" width="7.7109375" style="0" customWidth="1"/>
    <col min="67" max="67" width="7.28125" style="0" customWidth="1"/>
    <col min="68" max="69" width="6.140625" style="0" customWidth="1"/>
    <col min="70" max="70" width="7.8515625" style="0" customWidth="1"/>
    <col min="71" max="71" width="7.57421875" style="0" customWidth="1"/>
    <col min="72" max="72" width="13.8515625" style="0" customWidth="1"/>
    <col min="73" max="73" width="7.28125" style="0" customWidth="1"/>
    <col min="74" max="74" width="13.421875" style="0" customWidth="1"/>
    <col min="75" max="75" width="7.28125" style="0" customWidth="1"/>
    <col min="76" max="76" width="7.57421875" style="0" customWidth="1"/>
    <col min="77" max="77" width="7.421875" style="0" customWidth="1"/>
    <col min="78" max="78" width="7.8515625" style="0" customWidth="1"/>
    <col min="79" max="79" width="7.140625" style="0" customWidth="1"/>
    <col min="80" max="80" width="6.421875" style="0" customWidth="1"/>
    <col min="81" max="81" width="9.140625" style="0" customWidth="1"/>
    <col min="82" max="82" width="6.7109375" style="0" customWidth="1"/>
    <col min="83" max="83" width="7.7109375" style="0" customWidth="1"/>
    <col min="84" max="84" width="7.00390625" style="0" customWidth="1"/>
    <col min="85" max="85" width="7.8515625" style="0" customWidth="1"/>
    <col min="86" max="86" width="9.00390625" style="0" customWidth="1"/>
    <col min="87" max="88" width="8.421875" style="0" customWidth="1"/>
    <col min="89" max="89" width="7.28125" style="0" customWidth="1"/>
    <col min="90" max="90" width="8.00390625" style="0" customWidth="1"/>
    <col min="91" max="91" width="8.8515625" style="0" customWidth="1"/>
    <col min="92" max="92" width="8.28125" style="0" customWidth="1"/>
    <col min="93" max="93" width="7.00390625" style="0" customWidth="1"/>
    <col min="94" max="94" width="6.28125" style="0" customWidth="1"/>
    <col min="95" max="95" width="7.140625" style="0" customWidth="1"/>
    <col min="96" max="96" width="5.8515625" style="0" customWidth="1"/>
    <col min="97" max="97" width="7.8515625" style="0" customWidth="1"/>
    <col min="98" max="98" width="7.28125" style="0" customWidth="1"/>
    <col min="99" max="99" width="6.00390625" style="0" customWidth="1"/>
    <col min="100" max="16384" width="15.7109375" style="0" customWidth="1"/>
  </cols>
  <sheetData>
    <row r="1" spans="1:99" ht="33.75" customHeight="1">
      <c r="A1" s="90" t="s">
        <v>221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row>
    <row r="2" ht="14.25">
      <c r="Q2" s="42" t="s">
        <v>222</v>
      </c>
    </row>
    <row r="3" spans="1:17" ht="15">
      <c r="A3" s="42" t="s">
        <v>2</v>
      </c>
      <c r="Q3" s="106" t="s">
        <v>223</v>
      </c>
    </row>
    <row r="4" spans="1:99" ht="19.5" customHeight="1">
      <c r="A4" s="91" t="s">
        <v>7</v>
      </c>
      <c r="B4" s="92"/>
      <c r="C4" s="92" t="s">
        <v>5</v>
      </c>
      <c r="D4" s="92" t="s">
        <v>5</v>
      </c>
      <c r="E4" s="92" t="s">
        <v>104</v>
      </c>
      <c r="F4" s="93" t="s">
        <v>224</v>
      </c>
      <c r="G4" s="93"/>
      <c r="H4" s="93" t="s">
        <v>5</v>
      </c>
      <c r="I4" s="93" t="s">
        <v>5</v>
      </c>
      <c r="J4" s="93" t="s">
        <v>5</v>
      </c>
      <c r="K4" s="93" t="s">
        <v>5</v>
      </c>
      <c r="L4" s="93" t="s">
        <v>5</v>
      </c>
      <c r="M4" s="93" t="s">
        <v>5</v>
      </c>
      <c r="N4" s="93" t="s">
        <v>5</v>
      </c>
      <c r="O4" s="93" t="s">
        <v>5</v>
      </c>
      <c r="P4" s="93" t="s">
        <v>225</v>
      </c>
      <c r="Q4" s="93"/>
      <c r="R4" s="93" t="s">
        <v>5</v>
      </c>
      <c r="S4" s="93" t="s">
        <v>5</v>
      </c>
      <c r="T4" s="93" t="s">
        <v>5</v>
      </c>
      <c r="U4" s="93" t="s">
        <v>5</v>
      </c>
      <c r="V4" s="93" t="s">
        <v>5</v>
      </c>
      <c r="W4" s="93" t="s">
        <v>5</v>
      </c>
      <c r="X4" s="93" t="s">
        <v>5</v>
      </c>
      <c r="Y4" s="93" t="s">
        <v>5</v>
      </c>
      <c r="Z4" s="93" t="s">
        <v>5</v>
      </c>
      <c r="AA4" s="93" t="s">
        <v>5</v>
      </c>
      <c r="AB4" s="93" t="s">
        <v>5</v>
      </c>
      <c r="AC4" s="93" t="s">
        <v>5</v>
      </c>
      <c r="AD4" s="93" t="s">
        <v>5</v>
      </c>
      <c r="AE4" s="93" t="s">
        <v>5</v>
      </c>
      <c r="AF4" s="93" t="s">
        <v>5</v>
      </c>
      <c r="AG4" s="93" t="s">
        <v>5</v>
      </c>
      <c r="AH4" s="93" t="s">
        <v>5</v>
      </c>
      <c r="AI4" s="93" t="s">
        <v>5</v>
      </c>
      <c r="AJ4" s="93" t="s">
        <v>5</v>
      </c>
      <c r="AK4" s="93" t="s">
        <v>5</v>
      </c>
      <c r="AL4" s="93" t="s">
        <v>5</v>
      </c>
      <c r="AM4" s="93" t="s">
        <v>5</v>
      </c>
      <c r="AN4" s="93" t="s">
        <v>5</v>
      </c>
      <c r="AO4" s="93" t="s">
        <v>5</v>
      </c>
      <c r="AP4" s="93" t="s">
        <v>5</v>
      </c>
      <c r="AQ4" s="93" t="s">
        <v>5</v>
      </c>
      <c r="AR4" s="93" t="s">
        <v>226</v>
      </c>
      <c r="AS4" s="93"/>
      <c r="AT4" s="93" t="s">
        <v>5</v>
      </c>
      <c r="AU4" s="93" t="s">
        <v>5</v>
      </c>
      <c r="AV4" s="93" t="s">
        <v>5</v>
      </c>
      <c r="AW4" s="93" t="s">
        <v>5</v>
      </c>
      <c r="AX4" s="93" t="s">
        <v>5</v>
      </c>
      <c r="AY4" s="93" t="s">
        <v>5</v>
      </c>
      <c r="AZ4" s="93" t="s">
        <v>5</v>
      </c>
      <c r="BA4" s="93" t="s">
        <v>5</v>
      </c>
      <c r="BB4" s="93" t="s">
        <v>5</v>
      </c>
      <c r="BC4" s="93" t="s">
        <v>5</v>
      </c>
      <c r="BD4" s="93" t="s">
        <v>5</v>
      </c>
      <c r="BE4" s="93" t="s">
        <v>5</v>
      </c>
      <c r="BF4" s="93" t="s">
        <v>5</v>
      </c>
      <c r="BG4" s="93" t="s">
        <v>5</v>
      </c>
      <c r="BH4" s="93" t="s">
        <v>5</v>
      </c>
      <c r="BI4" s="93" t="s">
        <v>227</v>
      </c>
      <c r="BJ4" s="93"/>
      <c r="BK4" s="93" t="s">
        <v>5</v>
      </c>
      <c r="BL4" s="93" t="s">
        <v>5</v>
      </c>
      <c r="BM4" s="93" t="s">
        <v>5</v>
      </c>
      <c r="BN4" s="93" t="s">
        <v>5</v>
      </c>
      <c r="BO4" s="93" t="s">
        <v>5</v>
      </c>
      <c r="BP4" s="93" t="s">
        <v>5</v>
      </c>
      <c r="BQ4" s="93" t="s">
        <v>5</v>
      </c>
      <c r="BR4" s="93" t="s">
        <v>5</v>
      </c>
      <c r="BS4" s="93" t="s">
        <v>5</v>
      </c>
      <c r="BT4" s="93" t="s">
        <v>228</v>
      </c>
      <c r="BU4" s="93"/>
      <c r="BV4" s="93" t="s">
        <v>5</v>
      </c>
      <c r="BW4" s="93" t="s">
        <v>5</v>
      </c>
      <c r="BX4" s="93" t="s">
        <v>5</v>
      </c>
      <c r="BY4" s="93" t="s">
        <v>5</v>
      </c>
      <c r="BZ4" s="93" t="s">
        <v>5</v>
      </c>
      <c r="CA4" s="93" t="s">
        <v>5</v>
      </c>
      <c r="CB4" s="93" t="s">
        <v>5</v>
      </c>
      <c r="CC4" s="93" t="s">
        <v>5</v>
      </c>
      <c r="CD4" s="93" t="s">
        <v>5</v>
      </c>
      <c r="CE4" s="93" t="s">
        <v>5</v>
      </c>
      <c r="CF4" s="93" t="s">
        <v>5</v>
      </c>
      <c r="CG4" s="93" t="s">
        <v>5</v>
      </c>
      <c r="CH4" s="93" t="s">
        <v>5</v>
      </c>
      <c r="CI4" s="93" t="s">
        <v>5</v>
      </c>
      <c r="CJ4" s="93" t="s">
        <v>229</v>
      </c>
      <c r="CK4" s="93"/>
      <c r="CL4" s="93" t="s">
        <v>5</v>
      </c>
      <c r="CM4" s="93" t="s">
        <v>5</v>
      </c>
      <c r="CN4" s="93" t="s">
        <v>5</v>
      </c>
      <c r="CO4" s="93" t="s">
        <v>230</v>
      </c>
      <c r="CP4" s="93"/>
      <c r="CQ4" s="93"/>
      <c r="CR4" s="92" t="s">
        <v>161</v>
      </c>
      <c r="CS4" s="92"/>
      <c r="CT4" s="92" t="s">
        <v>5</v>
      </c>
      <c r="CU4" s="107" t="s">
        <v>5</v>
      </c>
    </row>
    <row r="5" spans="1:99" ht="19.5" customHeight="1">
      <c r="A5" s="94" t="s">
        <v>98</v>
      </c>
      <c r="B5" s="95"/>
      <c r="C5" s="95"/>
      <c r="D5" s="95" t="s">
        <v>99</v>
      </c>
      <c r="E5" s="95"/>
      <c r="F5" s="95" t="s">
        <v>100</v>
      </c>
      <c r="G5" s="95" t="s">
        <v>231</v>
      </c>
      <c r="H5" s="95" t="s">
        <v>232</v>
      </c>
      <c r="I5" s="95" t="s">
        <v>233</v>
      </c>
      <c r="J5" s="95" t="s">
        <v>234</v>
      </c>
      <c r="K5" s="95" t="s">
        <v>235</v>
      </c>
      <c r="L5" s="95" t="s">
        <v>236</v>
      </c>
      <c r="M5" s="95" t="s">
        <v>237</v>
      </c>
      <c r="N5" s="95" t="s">
        <v>238</v>
      </c>
      <c r="O5" s="95" t="s">
        <v>239</v>
      </c>
      <c r="P5" s="95" t="s">
        <v>100</v>
      </c>
      <c r="Q5" s="95" t="s">
        <v>240</v>
      </c>
      <c r="R5" s="95" t="s">
        <v>241</v>
      </c>
      <c r="S5" s="95" t="s">
        <v>242</v>
      </c>
      <c r="T5" s="95" t="s">
        <v>243</v>
      </c>
      <c r="U5" s="95" t="s">
        <v>244</v>
      </c>
      <c r="V5" s="95" t="s">
        <v>245</v>
      </c>
      <c r="W5" s="95" t="s">
        <v>246</v>
      </c>
      <c r="X5" s="95" t="s">
        <v>247</v>
      </c>
      <c r="Y5" s="95" t="s">
        <v>248</v>
      </c>
      <c r="Z5" s="95" t="s">
        <v>249</v>
      </c>
      <c r="AA5" s="95" t="s">
        <v>250</v>
      </c>
      <c r="AB5" s="95" t="s">
        <v>251</v>
      </c>
      <c r="AC5" s="95" t="s">
        <v>252</v>
      </c>
      <c r="AD5" s="95" t="s">
        <v>253</v>
      </c>
      <c r="AE5" s="95" t="s">
        <v>254</v>
      </c>
      <c r="AF5" s="95" t="s">
        <v>255</v>
      </c>
      <c r="AG5" s="95" t="s">
        <v>256</v>
      </c>
      <c r="AH5" s="95" t="s">
        <v>257</v>
      </c>
      <c r="AI5" s="95" t="s">
        <v>258</v>
      </c>
      <c r="AJ5" s="95" t="s">
        <v>259</v>
      </c>
      <c r="AK5" s="95" t="s">
        <v>260</v>
      </c>
      <c r="AL5" s="95" t="s">
        <v>261</v>
      </c>
      <c r="AM5" s="95" t="s">
        <v>262</v>
      </c>
      <c r="AN5" s="95" t="s">
        <v>263</v>
      </c>
      <c r="AO5" s="95" t="s">
        <v>264</v>
      </c>
      <c r="AP5" s="95" t="s">
        <v>265</v>
      </c>
      <c r="AQ5" s="95" t="s">
        <v>266</v>
      </c>
      <c r="AR5" s="95" t="s">
        <v>100</v>
      </c>
      <c r="AS5" s="95" t="s">
        <v>267</v>
      </c>
      <c r="AT5" s="95" t="s">
        <v>268</v>
      </c>
      <c r="AU5" s="95" t="s">
        <v>269</v>
      </c>
      <c r="AV5" s="95" t="s">
        <v>270</v>
      </c>
      <c r="AW5" s="95" t="s">
        <v>271</v>
      </c>
      <c r="AX5" s="95" t="s">
        <v>272</v>
      </c>
      <c r="AY5" s="95" t="s">
        <v>273</v>
      </c>
      <c r="AZ5" s="95" t="s">
        <v>274</v>
      </c>
      <c r="BA5" s="95" t="s">
        <v>275</v>
      </c>
      <c r="BB5" s="95" t="s">
        <v>276</v>
      </c>
      <c r="BC5" s="95" t="s">
        <v>156</v>
      </c>
      <c r="BD5" s="95" t="s">
        <v>157</v>
      </c>
      <c r="BE5" s="95" t="s">
        <v>277</v>
      </c>
      <c r="BF5" s="95" t="s">
        <v>278</v>
      </c>
      <c r="BG5" s="95" t="s">
        <v>279</v>
      </c>
      <c r="BH5" s="95" t="s">
        <v>280</v>
      </c>
      <c r="BI5" s="95" t="s">
        <v>100</v>
      </c>
      <c r="BJ5" s="95" t="s">
        <v>281</v>
      </c>
      <c r="BK5" s="95" t="s">
        <v>282</v>
      </c>
      <c r="BL5" s="95" t="s">
        <v>283</v>
      </c>
      <c r="BM5" s="95" t="s">
        <v>284</v>
      </c>
      <c r="BN5" s="95" t="s">
        <v>285</v>
      </c>
      <c r="BO5" s="95" t="s">
        <v>286</v>
      </c>
      <c r="BP5" s="95" t="s">
        <v>287</v>
      </c>
      <c r="BQ5" s="95" t="s">
        <v>288</v>
      </c>
      <c r="BR5" s="95" t="s">
        <v>289</v>
      </c>
      <c r="BS5" s="95" t="s">
        <v>290</v>
      </c>
      <c r="BT5" s="95" t="s">
        <v>100</v>
      </c>
      <c r="BU5" s="95" t="s">
        <v>281</v>
      </c>
      <c r="BV5" s="95" t="s">
        <v>282</v>
      </c>
      <c r="BW5" s="95" t="s">
        <v>283</v>
      </c>
      <c r="BX5" s="95" t="s">
        <v>284</v>
      </c>
      <c r="BY5" s="95" t="s">
        <v>285</v>
      </c>
      <c r="BZ5" s="95" t="s">
        <v>286</v>
      </c>
      <c r="CA5" s="95" t="s">
        <v>287</v>
      </c>
      <c r="CB5" s="95" t="s">
        <v>291</v>
      </c>
      <c r="CC5" s="95" t="s">
        <v>292</v>
      </c>
      <c r="CD5" s="95" t="s">
        <v>293</v>
      </c>
      <c r="CE5" s="95" t="s">
        <v>294</v>
      </c>
      <c r="CF5" s="95" t="s">
        <v>288</v>
      </c>
      <c r="CG5" s="95" t="s">
        <v>289</v>
      </c>
      <c r="CH5" s="95" t="s">
        <v>295</v>
      </c>
      <c r="CI5" s="95" t="s">
        <v>228</v>
      </c>
      <c r="CJ5" s="95" t="s">
        <v>100</v>
      </c>
      <c r="CK5" s="95" t="s">
        <v>296</v>
      </c>
      <c r="CL5" s="95" t="s">
        <v>297</v>
      </c>
      <c r="CM5" s="95" t="s">
        <v>298</v>
      </c>
      <c r="CN5" s="95" t="s">
        <v>299</v>
      </c>
      <c r="CO5" s="95" t="s">
        <v>100</v>
      </c>
      <c r="CP5" s="95" t="s">
        <v>300</v>
      </c>
      <c r="CQ5" s="95" t="s">
        <v>301</v>
      </c>
      <c r="CR5" s="95" t="s">
        <v>100</v>
      </c>
      <c r="CS5" s="95" t="s">
        <v>302</v>
      </c>
      <c r="CT5" s="95" t="s">
        <v>303</v>
      </c>
      <c r="CU5" s="108" t="s">
        <v>161</v>
      </c>
    </row>
    <row r="6" spans="1:99" ht="19.5" customHeight="1">
      <c r="A6" s="94"/>
      <c r="B6" s="95" t="s">
        <v>5</v>
      </c>
      <c r="C6" s="95" t="s">
        <v>5</v>
      </c>
      <c r="D6" s="95" t="s">
        <v>5</v>
      </c>
      <c r="E6" s="95" t="s">
        <v>5</v>
      </c>
      <c r="F6" s="95" t="s">
        <v>5</v>
      </c>
      <c r="G6" s="95" t="s">
        <v>5</v>
      </c>
      <c r="H6" s="95" t="s">
        <v>5</v>
      </c>
      <c r="I6" s="95" t="s">
        <v>5</v>
      </c>
      <c r="J6" s="95" t="s">
        <v>5</v>
      </c>
      <c r="K6" s="95" t="s">
        <v>5</v>
      </c>
      <c r="L6" s="95" t="s">
        <v>5</v>
      </c>
      <c r="M6" s="95" t="s">
        <v>5</v>
      </c>
      <c r="N6" s="95" t="s">
        <v>5</v>
      </c>
      <c r="O6" s="95" t="s">
        <v>5</v>
      </c>
      <c r="P6" s="95" t="s">
        <v>5</v>
      </c>
      <c r="Q6" s="95" t="s">
        <v>5</v>
      </c>
      <c r="R6" s="95" t="s">
        <v>5</v>
      </c>
      <c r="S6" s="95" t="s">
        <v>5</v>
      </c>
      <c r="T6" s="95" t="s">
        <v>5</v>
      </c>
      <c r="U6" s="95" t="s">
        <v>5</v>
      </c>
      <c r="V6" s="95" t="s">
        <v>5</v>
      </c>
      <c r="W6" s="95" t="s">
        <v>5</v>
      </c>
      <c r="X6" s="95" t="s">
        <v>5</v>
      </c>
      <c r="Y6" s="95" t="s">
        <v>5</v>
      </c>
      <c r="Z6" s="95" t="s">
        <v>5</v>
      </c>
      <c r="AA6" s="95" t="s">
        <v>5</v>
      </c>
      <c r="AB6" s="95" t="s">
        <v>5</v>
      </c>
      <c r="AC6" s="95" t="s">
        <v>5</v>
      </c>
      <c r="AD6" s="95" t="s">
        <v>5</v>
      </c>
      <c r="AE6" s="95" t="s">
        <v>5</v>
      </c>
      <c r="AF6" s="95" t="s">
        <v>5</v>
      </c>
      <c r="AG6" s="95" t="s">
        <v>5</v>
      </c>
      <c r="AH6" s="95" t="s">
        <v>5</v>
      </c>
      <c r="AI6" s="95" t="s">
        <v>5</v>
      </c>
      <c r="AJ6" s="95" t="s">
        <v>5</v>
      </c>
      <c r="AK6" s="95" t="s">
        <v>5</v>
      </c>
      <c r="AL6" s="95" t="s">
        <v>5</v>
      </c>
      <c r="AM6" s="95" t="s">
        <v>5</v>
      </c>
      <c r="AN6" s="95" t="s">
        <v>5</v>
      </c>
      <c r="AO6" s="95" t="s">
        <v>5</v>
      </c>
      <c r="AP6" s="95" t="s">
        <v>5</v>
      </c>
      <c r="AQ6" s="95" t="s">
        <v>5</v>
      </c>
      <c r="AR6" s="95" t="s">
        <v>5</v>
      </c>
      <c r="AS6" s="95" t="s">
        <v>5</v>
      </c>
      <c r="AT6" s="95" t="s">
        <v>5</v>
      </c>
      <c r="AU6" s="95" t="s">
        <v>5</v>
      </c>
      <c r="AV6" s="95" t="s">
        <v>5</v>
      </c>
      <c r="AW6" s="95" t="s">
        <v>5</v>
      </c>
      <c r="AX6" s="95" t="s">
        <v>5</v>
      </c>
      <c r="AY6" s="95" t="s">
        <v>5</v>
      </c>
      <c r="AZ6" s="95" t="s">
        <v>5</v>
      </c>
      <c r="BA6" s="95" t="s">
        <v>5</v>
      </c>
      <c r="BB6" s="95" t="s">
        <v>5</v>
      </c>
      <c r="BC6" s="95" t="s">
        <v>5</v>
      </c>
      <c r="BD6" s="95" t="s">
        <v>5</v>
      </c>
      <c r="BE6" s="95" t="s">
        <v>5</v>
      </c>
      <c r="BF6" s="95" t="s">
        <v>5</v>
      </c>
      <c r="BG6" s="95" t="s">
        <v>5</v>
      </c>
      <c r="BH6" s="95" t="s">
        <v>5</v>
      </c>
      <c r="BI6" s="95" t="s">
        <v>5</v>
      </c>
      <c r="BJ6" s="95" t="s">
        <v>5</v>
      </c>
      <c r="BK6" s="95" t="s">
        <v>5</v>
      </c>
      <c r="BL6" s="95" t="s">
        <v>5</v>
      </c>
      <c r="BM6" s="95" t="s">
        <v>5</v>
      </c>
      <c r="BN6" s="95" t="s">
        <v>5</v>
      </c>
      <c r="BO6" s="95" t="s">
        <v>5</v>
      </c>
      <c r="BP6" s="95" t="s">
        <v>5</v>
      </c>
      <c r="BQ6" s="95" t="s">
        <v>5</v>
      </c>
      <c r="BR6" s="95" t="s">
        <v>5</v>
      </c>
      <c r="BS6" s="95" t="s">
        <v>5</v>
      </c>
      <c r="BT6" s="95" t="s">
        <v>5</v>
      </c>
      <c r="BU6" s="95" t="s">
        <v>5</v>
      </c>
      <c r="BV6" s="95" t="s">
        <v>5</v>
      </c>
      <c r="BW6" s="95" t="s">
        <v>5</v>
      </c>
      <c r="BX6" s="95" t="s">
        <v>5</v>
      </c>
      <c r="BY6" s="95" t="s">
        <v>5</v>
      </c>
      <c r="BZ6" s="95" t="s">
        <v>5</v>
      </c>
      <c r="CA6" s="95" t="s">
        <v>5</v>
      </c>
      <c r="CB6" s="95" t="s">
        <v>5</v>
      </c>
      <c r="CC6" s="95" t="s">
        <v>5</v>
      </c>
      <c r="CD6" s="95" t="s">
        <v>5</v>
      </c>
      <c r="CE6" s="95" t="s">
        <v>5</v>
      </c>
      <c r="CF6" s="95" t="s">
        <v>5</v>
      </c>
      <c r="CG6" s="95" t="s">
        <v>5</v>
      </c>
      <c r="CH6" s="95" t="s">
        <v>5</v>
      </c>
      <c r="CI6" s="95" t="s">
        <v>5</v>
      </c>
      <c r="CJ6" s="95" t="s">
        <v>5</v>
      </c>
      <c r="CK6" s="95" t="s">
        <v>5</v>
      </c>
      <c r="CL6" s="95" t="s">
        <v>5</v>
      </c>
      <c r="CM6" s="95" t="s">
        <v>5</v>
      </c>
      <c r="CN6" s="95" t="s">
        <v>5</v>
      </c>
      <c r="CO6" s="95" t="s">
        <v>5</v>
      </c>
      <c r="CP6" s="95" t="s">
        <v>5</v>
      </c>
      <c r="CQ6" s="95" t="s">
        <v>5</v>
      </c>
      <c r="CR6" s="95" t="s">
        <v>5</v>
      </c>
      <c r="CS6" s="95" t="s">
        <v>5</v>
      </c>
      <c r="CT6" s="95" t="s">
        <v>5</v>
      </c>
      <c r="CU6" s="108" t="s">
        <v>5</v>
      </c>
    </row>
    <row r="7" spans="1:99" ht="19.5" customHeight="1">
      <c r="A7" s="94"/>
      <c r="B7" s="95" t="s">
        <v>5</v>
      </c>
      <c r="C7" s="95" t="s">
        <v>5</v>
      </c>
      <c r="D7" s="95" t="s">
        <v>5</v>
      </c>
      <c r="E7" s="95" t="s">
        <v>5</v>
      </c>
      <c r="F7" s="95" t="s">
        <v>5</v>
      </c>
      <c r="G7" s="95" t="s">
        <v>5</v>
      </c>
      <c r="H7" s="95" t="s">
        <v>5</v>
      </c>
      <c r="I7" s="95" t="s">
        <v>5</v>
      </c>
      <c r="J7" s="95" t="s">
        <v>5</v>
      </c>
      <c r="K7" s="95" t="s">
        <v>5</v>
      </c>
      <c r="L7" s="95" t="s">
        <v>5</v>
      </c>
      <c r="M7" s="95" t="s">
        <v>5</v>
      </c>
      <c r="N7" s="95" t="s">
        <v>5</v>
      </c>
      <c r="O7" s="95" t="s">
        <v>5</v>
      </c>
      <c r="P7" s="95" t="s">
        <v>5</v>
      </c>
      <c r="Q7" s="95" t="s">
        <v>5</v>
      </c>
      <c r="R7" s="95" t="s">
        <v>5</v>
      </c>
      <c r="S7" s="95" t="s">
        <v>5</v>
      </c>
      <c r="T7" s="95" t="s">
        <v>5</v>
      </c>
      <c r="U7" s="95" t="s">
        <v>5</v>
      </c>
      <c r="V7" s="95" t="s">
        <v>5</v>
      </c>
      <c r="W7" s="95" t="s">
        <v>5</v>
      </c>
      <c r="X7" s="95" t="s">
        <v>5</v>
      </c>
      <c r="Y7" s="95" t="s">
        <v>5</v>
      </c>
      <c r="Z7" s="95" t="s">
        <v>5</v>
      </c>
      <c r="AA7" s="95" t="s">
        <v>5</v>
      </c>
      <c r="AB7" s="95" t="s">
        <v>5</v>
      </c>
      <c r="AC7" s="95" t="s">
        <v>5</v>
      </c>
      <c r="AD7" s="95" t="s">
        <v>5</v>
      </c>
      <c r="AE7" s="95" t="s">
        <v>5</v>
      </c>
      <c r="AF7" s="95" t="s">
        <v>5</v>
      </c>
      <c r="AG7" s="95" t="s">
        <v>5</v>
      </c>
      <c r="AH7" s="95" t="s">
        <v>5</v>
      </c>
      <c r="AI7" s="95" t="s">
        <v>5</v>
      </c>
      <c r="AJ7" s="95" t="s">
        <v>5</v>
      </c>
      <c r="AK7" s="95" t="s">
        <v>5</v>
      </c>
      <c r="AL7" s="95" t="s">
        <v>5</v>
      </c>
      <c r="AM7" s="95" t="s">
        <v>5</v>
      </c>
      <c r="AN7" s="95" t="s">
        <v>5</v>
      </c>
      <c r="AO7" s="95" t="s">
        <v>5</v>
      </c>
      <c r="AP7" s="95" t="s">
        <v>5</v>
      </c>
      <c r="AQ7" s="95" t="s">
        <v>5</v>
      </c>
      <c r="AR7" s="95" t="s">
        <v>5</v>
      </c>
      <c r="AS7" s="95" t="s">
        <v>5</v>
      </c>
      <c r="AT7" s="95" t="s">
        <v>5</v>
      </c>
      <c r="AU7" s="95" t="s">
        <v>5</v>
      </c>
      <c r="AV7" s="95" t="s">
        <v>5</v>
      </c>
      <c r="AW7" s="95" t="s">
        <v>5</v>
      </c>
      <c r="AX7" s="95" t="s">
        <v>5</v>
      </c>
      <c r="AY7" s="95" t="s">
        <v>5</v>
      </c>
      <c r="AZ7" s="95" t="s">
        <v>5</v>
      </c>
      <c r="BA7" s="95" t="s">
        <v>5</v>
      </c>
      <c r="BB7" s="95" t="s">
        <v>5</v>
      </c>
      <c r="BC7" s="95" t="s">
        <v>5</v>
      </c>
      <c r="BD7" s="95" t="s">
        <v>5</v>
      </c>
      <c r="BE7" s="95" t="s">
        <v>5</v>
      </c>
      <c r="BF7" s="95" t="s">
        <v>5</v>
      </c>
      <c r="BG7" s="95" t="s">
        <v>5</v>
      </c>
      <c r="BH7" s="95" t="s">
        <v>5</v>
      </c>
      <c r="BI7" s="95" t="s">
        <v>5</v>
      </c>
      <c r="BJ7" s="95" t="s">
        <v>5</v>
      </c>
      <c r="BK7" s="95" t="s">
        <v>5</v>
      </c>
      <c r="BL7" s="95" t="s">
        <v>5</v>
      </c>
      <c r="BM7" s="95" t="s">
        <v>5</v>
      </c>
      <c r="BN7" s="95" t="s">
        <v>5</v>
      </c>
      <c r="BO7" s="95" t="s">
        <v>5</v>
      </c>
      <c r="BP7" s="95" t="s">
        <v>5</v>
      </c>
      <c r="BQ7" s="95" t="s">
        <v>5</v>
      </c>
      <c r="BR7" s="95" t="s">
        <v>5</v>
      </c>
      <c r="BS7" s="95" t="s">
        <v>5</v>
      </c>
      <c r="BT7" s="95" t="s">
        <v>5</v>
      </c>
      <c r="BU7" s="95" t="s">
        <v>5</v>
      </c>
      <c r="BV7" s="95" t="s">
        <v>5</v>
      </c>
      <c r="BW7" s="95" t="s">
        <v>5</v>
      </c>
      <c r="BX7" s="95" t="s">
        <v>5</v>
      </c>
      <c r="BY7" s="95" t="s">
        <v>5</v>
      </c>
      <c r="BZ7" s="95" t="s">
        <v>5</v>
      </c>
      <c r="CA7" s="95" t="s">
        <v>5</v>
      </c>
      <c r="CB7" s="95" t="s">
        <v>5</v>
      </c>
      <c r="CC7" s="95" t="s">
        <v>5</v>
      </c>
      <c r="CD7" s="95" t="s">
        <v>5</v>
      </c>
      <c r="CE7" s="95" t="s">
        <v>5</v>
      </c>
      <c r="CF7" s="95" t="s">
        <v>5</v>
      </c>
      <c r="CG7" s="95" t="s">
        <v>5</v>
      </c>
      <c r="CH7" s="95" t="s">
        <v>5</v>
      </c>
      <c r="CI7" s="95" t="s">
        <v>5</v>
      </c>
      <c r="CJ7" s="95" t="s">
        <v>5</v>
      </c>
      <c r="CK7" s="95" t="s">
        <v>5</v>
      </c>
      <c r="CL7" s="95" t="s">
        <v>5</v>
      </c>
      <c r="CM7" s="95" t="s">
        <v>5</v>
      </c>
      <c r="CN7" s="95" t="s">
        <v>5</v>
      </c>
      <c r="CO7" s="95" t="s">
        <v>5</v>
      </c>
      <c r="CP7" s="95" t="s">
        <v>5</v>
      </c>
      <c r="CQ7" s="95" t="s">
        <v>5</v>
      </c>
      <c r="CR7" s="95" t="s">
        <v>5</v>
      </c>
      <c r="CS7" s="95" t="s">
        <v>5</v>
      </c>
      <c r="CT7" s="95" t="s">
        <v>5</v>
      </c>
      <c r="CU7" s="108" t="s">
        <v>5</v>
      </c>
    </row>
    <row r="8" spans="1:99" ht="19.5" customHeight="1">
      <c r="A8" s="94" t="s">
        <v>101</v>
      </c>
      <c r="B8" s="95" t="s">
        <v>102</v>
      </c>
      <c r="C8" s="95" t="s">
        <v>103</v>
      </c>
      <c r="D8" s="95" t="s">
        <v>10</v>
      </c>
      <c r="E8" s="95" t="s">
        <v>12</v>
      </c>
      <c r="F8" s="95" t="s">
        <v>15</v>
      </c>
      <c r="G8" s="95" t="s">
        <v>18</v>
      </c>
      <c r="H8" s="95" t="s">
        <v>21</v>
      </c>
      <c r="I8" s="95" t="s">
        <v>24</v>
      </c>
      <c r="J8" s="95" t="s">
        <v>27</v>
      </c>
      <c r="K8" s="95" t="s">
        <v>30</v>
      </c>
      <c r="L8" s="95" t="s">
        <v>32</v>
      </c>
      <c r="M8" s="95" t="s">
        <v>34</v>
      </c>
      <c r="N8" s="95" t="s">
        <v>36</v>
      </c>
      <c r="O8" s="95" t="s">
        <v>38</v>
      </c>
      <c r="P8" s="95" t="s">
        <v>40</v>
      </c>
      <c r="Q8" s="95" t="s">
        <v>42</v>
      </c>
      <c r="R8" s="95" t="s">
        <v>44</v>
      </c>
      <c r="S8" s="95" t="s">
        <v>46</v>
      </c>
      <c r="T8" s="95" t="s">
        <v>48</v>
      </c>
      <c r="U8" s="95" t="s">
        <v>50</v>
      </c>
      <c r="V8" s="95" t="s">
        <v>52</v>
      </c>
      <c r="W8" s="95" t="s">
        <v>54</v>
      </c>
      <c r="X8" s="95" t="s">
        <v>56</v>
      </c>
      <c r="Y8" s="95" t="s">
        <v>58</v>
      </c>
      <c r="Z8" s="95" t="s">
        <v>60</v>
      </c>
      <c r="AA8" s="95" t="s">
        <v>62</v>
      </c>
      <c r="AB8" s="95" t="s">
        <v>65</v>
      </c>
      <c r="AC8" s="95" t="s">
        <v>68</v>
      </c>
      <c r="AD8" s="95" t="s">
        <v>71</v>
      </c>
      <c r="AE8" s="95" t="s">
        <v>74</v>
      </c>
      <c r="AF8" s="95" t="s">
        <v>77</v>
      </c>
      <c r="AG8" s="95" t="s">
        <v>80</v>
      </c>
      <c r="AH8" s="95" t="s">
        <v>82</v>
      </c>
      <c r="AI8" s="95" t="s">
        <v>84</v>
      </c>
      <c r="AJ8" s="95" t="s">
        <v>85</v>
      </c>
      <c r="AK8" s="95" t="s">
        <v>86</v>
      </c>
      <c r="AL8" s="95" t="s">
        <v>190</v>
      </c>
      <c r="AM8" s="95" t="s">
        <v>191</v>
      </c>
      <c r="AN8" s="95" t="s">
        <v>88</v>
      </c>
      <c r="AO8" s="95" t="s">
        <v>192</v>
      </c>
      <c r="AP8" s="95" t="s">
        <v>193</v>
      </c>
      <c r="AQ8" s="95" t="s">
        <v>194</v>
      </c>
      <c r="AR8" s="95" t="s">
        <v>195</v>
      </c>
      <c r="AS8" s="95" t="s">
        <v>196</v>
      </c>
      <c r="AT8" s="95" t="s">
        <v>197</v>
      </c>
      <c r="AU8" s="95" t="s">
        <v>198</v>
      </c>
      <c r="AV8" s="95" t="s">
        <v>199</v>
      </c>
      <c r="AW8" s="95" t="s">
        <v>200</v>
      </c>
      <c r="AX8" s="95" t="s">
        <v>201</v>
      </c>
      <c r="AY8" s="95" t="s">
        <v>202</v>
      </c>
      <c r="AZ8" s="95" t="s">
        <v>203</v>
      </c>
      <c r="BA8" s="95" t="s">
        <v>204</v>
      </c>
      <c r="BB8" s="95" t="s">
        <v>205</v>
      </c>
      <c r="BC8" s="95" t="s">
        <v>206</v>
      </c>
      <c r="BD8" s="95" t="s">
        <v>207</v>
      </c>
      <c r="BE8" s="95" t="s">
        <v>208</v>
      </c>
      <c r="BF8" s="95" t="s">
        <v>304</v>
      </c>
      <c r="BG8" s="95" t="s">
        <v>305</v>
      </c>
      <c r="BH8" s="95" t="s">
        <v>306</v>
      </c>
      <c r="BI8" s="95" t="s">
        <v>307</v>
      </c>
      <c r="BJ8" s="95" t="s">
        <v>308</v>
      </c>
      <c r="BK8" s="95" t="s">
        <v>309</v>
      </c>
      <c r="BL8" s="95" t="s">
        <v>310</v>
      </c>
      <c r="BM8" s="95" t="s">
        <v>311</v>
      </c>
      <c r="BN8" s="95" t="s">
        <v>312</v>
      </c>
      <c r="BO8" s="95" t="s">
        <v>313</v>
      </c>
      <c r="BP8" s="95" t="s">
        <v>314</v>
      </c>
      <c r="BQ8" s="95" t="s">
        <v>315</v>
      </c>
      <c r="BR8" s="95" t="s">
        <v>316</v>
      </c>
      <c r="BS8" s="95" t="s">
        <v>317</v>
      </c>
      <c r="BT8" s="95" t="s">
        <v>318</v>
      </c>
      <c r="BU8" s="95" t="s">
        <v>319</v>
      </c>
      <c r="BV8" s="95" t="s">
        <v>320</v>
      </c>
      <c r="BW8" s="95" t="s">
        <v>321</v>
      </c>
      <c r="BX8" s="95" t="s">
        <v>322</v>
      </c>
      <c r="BY8" s="95" t="s">
        <v>323</v>
      </c>
      <c r="BZ8" s="95" t="s">
        <v>324</v>
      </c>
      <c r="CA8" s="95" t="s">
        <v>325</v>
      </c>
      <c r="CB8" s="95" t="s">
        <v>326</v>
      </c>
      <c r="CC8" s="95" t="s">
        <v>209</v>
      </c>
      <c r="CD8" s="95" t="s">
        <v>210</v>
      </c>
      <c r="CE8" s="95" t="s">
        <v>213</v>
      </c>
      <c r="CF8" s="95" t="s">
        <v>215</v>
      </c>
      <c r="CG8" s="95" t="s">
        <v>217</v>
      </c>
      <c r="CH8" s="95" t="s">
        <v>218</v>
      </c>
      <c r="CI8" s="95" t="s">
        <v>219</v>
      </c>
      <c r="CJ8" s="95" t="s">
        <v>327</v>
      </c>
      <c r="CK8" s="95" t="s">
        <v>328</v>
      </c>
      <c r="CL8" s="95" t="s">
        <v>329</v>
      </c>
      <c r="CM8" s="95" t="s">
        <v>330</v>
      </c>
      <c r="CN8" s="95" t="s">
        <v>331</v>
      </c>
      <c r="CO8" s="95" t="s">
        <v>332</v>
      </c>
      <c r="CP8" s="95" t="s">
        <v>333</v>
      </c>
      <c r="CQ8" s="95" t="s">
        <v>334</v>
      </c>
      <c r="CR8" s="95" t="s">
        <v>335</v>
      </c>
      <c r="CS8" s="95" t="s">
        <v>336</v>
      </c>
      <c r="CT8" s="95" t="s">
        <v>337</v>
      </c>
      <c r="CU8" s="108" t="s">
        <v>338</v>
      </c>
    </row>
    <row r="9" spans="1:99" ht="19.5" customHeight="1">
      <c r="A9" s="94"/>
      <c r="B9" s="95" t="s">
        <v>5</v>
      </c>
      <c r="C9" s="95" t="s">
        <v>5</v>
      </c>
      <c r="D9" s="95" t="s">
        <v>104</v>
      </c>
      <c r="E9" s="96">
        <v>57355764.72</v>
      </c>
      <c r="F9" s="97">
        <v>20969216.06</v>
      </c>
      <c r="G9" s="97">
        <v>9694036.41</v>
      </c>
      <c r="H9" s="97">
        <v>1303388</v>
      </c>
      <c r="I9" s="97">
        <v>650572</v>
      </c>
      <c r="J9" s="97">
        <v>1264501.11</v>
      </c>
      <c r="K9" s="97">
        <v>0</v>
      </c>
      <c r="L9" s="97">
        <v>4926085.78</v>
      </c>
      <c r="M9" s="97">
        <v>3035332.16</v>
      </c>
      <c r="N9" s="97">
        <v>2763.6</v>
      </c>
      <c r="O9" s="97">
        <v>92537</v>
      </c>
      <c r="P9" s="97">
        <v>10599265.26</v>
      </c>
      <c r="Q9" s="97">
        <v>658074.83</v>
      </c>
      <c r="R9" s="97">
        <v>114647.5</v>
      </c>
      <c r="S9" s="97">
        <v>2000</v>
      </c>
      <c r="T9" s="97">
        <v>15510.59</v>
      </c>
      <c r="U9" s="97">
        <v>89082.15</v>
      </c>
      <c r="V9" s="97">
        <v>173152.8</v>
      </c>
      <c r="W9" s="97">
        <v>37779.99</v>
      </c>
      <c r="X9" s="97">
        <v>19789</v>
      </c>
      <c r="Y9" s="97">
        <v>267471</v>
      </c>
      <c r="Z9" s="97">
        <v>2956350.25</v>
      </c>
      <c r="AA9" s="97">
        <v>0</v>
      </c>
      <c r="AB9" s="97">
        <v>736778.6</v>
      </c>
      <c r="AC9" s="97">
        <v>152122.5</v>
      </c>
      <c r="AD9" s="97">
        <v>20192</v>
      </c>
      <c r="AE9" s="97">
        <v>170982.5</v>
      </c>
      <c r="AF9" s="97">
        <v>17957</v>
      </c>
      <c r="AG9" s="97">
        <v>1712614.1</v>
      </c>
      <c r="AH9" s="97">
        <v>0</v>
      </c>
      <c r="AI9" s="97">
        <v>7500</v>
      </c>
      <c r="AJ9" s="97">
        <v>1067690</v>
      </c>
      <c r="AK9" s="97">
        <v>0</v>
      </c>
      <c r="AL9" s="97">
        <v>105651.3</v>
      </c>
      <c r="AM9" s="97">
        <v>527309.6</v>
      </c>
      <c r="AN9" s="97">
        <v>136736.76</v>
      </c>
      <c r="AO9" s="97">
        <v>304287</v>
      </c>
      <c r="AP9" s="97">
        <v>145571.42</v>
      </c>
      <c r="AQ9" s="97">
        <v>1160014.37</v>
      </c>
      <c r="AR9" s="97">
        <v>25306879.38</v>
      </c>
      <c r="AS9" s="97">
        <v>469497.1</v>
      </c>
      <c r="AT9" s="97">
        <v>6394130.63</v>
      </c>
      <c r="AU9" s="97">
        <v>0</v>
      </c>
      <c r="AV9" s="97">
        <v>561186</v>
      </c>
      <c r="AW9" s="97">
        <v>4512</v>
      </c>
      <c r="AX9" s="97">
        <v>0</v>
      </c>
      <c r="AY9" s="97">
        <v>169441</v>
      </c>
      <c r="AZ9" s="97">
        <v>12697883.72</v>
      </c>
      <c r="BA9" s="97">
        <v>750562</v>
      </c>
      <c r="BB9" s="97">
        <v>0</v>
      </c>
      <c r="BC9" s="97">
        <v>2021943.35</v>
      </c>
      <c r="BD9" s="97">
        <v>440277.28</v>
      </c>
      <c r="BE9" s="97">
        <v>0</v>
      </c>
      <c r="BF9" s="97">
        <v>1781789.2</v>
      </c>
      <c r="BG9" s="97">
        <v>0</v>
      </c>
      <c r="BH9" s="97">
        <v>15657.1</v>
      </c>
      <c r="BI9" s="97">
        <v>0</v>
      </c>
      <c r="BJ9" s="97">
        <v>0</v>
      </c>
      <c r="BK9" s="97">
        <v>0</v>
      </c>
      <c r="BL9" s="97">
        <v>0</v>
      </c>
      <c r="BM9" s="97">
        <v>0</v>
      </c>
      <c r="BN9" s="97">
        <v>0</v>
      </c>
      <c r="BO9" s="97">
        <v>0</v>
      </c>
      <c r="BP9" s="97">
        <v>0</v>
      </c>
      <c r="BQ9" s="97">
        <v>0</v>
      </c>
      <c r="BR9" s="97">
        <v>0</v>
      </c>
      <c r="BS9" s="97">
        <v>0</v>
      </c>
      <c r="BT9" s="97">
        <v>480404.02</v>
      </c>
      <c r="BU9" s="97">
        <v>0</v>
      </c>
      <c r="BV9" s="97">
        <v>480404.02</v>
      </c>
      <c r="BW9" s="97">
        <v>0</v>
      </c>
      <c r="BX9" s="97">
        <v>0</v>
      </c>
      <c r="BY9" s="97">
        <v>0</v>
      </c>
      <c r="BZ9" s="97">
        <v>0</v>
      </c>
      <c r="CA9" s="97">
        <v>0</v>
      </c>
      <c r="CB9" s="97">
        <v>0</v>
      </c>
      <c r="CC9" s="97">
        <v>0</v>
      </c>
      <c r="CD9" s="97">
        <v>0</v>
      </c>
      <c r="CE9" s="97">
        <v>0</v>
      </c>
      <c r="CF9" s="97">
        <v>0</v>
      </c>
      <c r="CG9" s="97">
        <v>0</v>
      </c>
      <c r="CH9" s="97">
        <v>0</v>
      </c>
      <c r="CI9" s="97">
        <v>0</v>
      </c>
      <c r="CJ9" s="97">
        <v>0</v>
      </c>
      <c r="CK9" s="97">
        <v>0</v>
      </c>
      <c r="CL9" s="97">
        <v>0</v>
      </c>
      <c r="CM9" s="97">
        <v>0</v>
      </c>
      <c r="CN9" s="97">
        <v>0</v>
      </c>
      <c r="CO9" s="97">
        <v>0</v>
      </c>
      <c r="CP9" s="97">
        <v>0</v>
      </c>
      <c r="CQ9" s="97">
        <v>0</v>
      </c>
      <c r="CR9" s="97">
        <v>0</v>
      </c>
      <c r="CS9" s="97">
        <v>0</v>
      </c>
      <c r="CT9" s="97">
        <v>0</v>
      </c>
      <c r="CU9" s="109">
        <v>0</v>
      </c>
    </row>
    <row r="10" spans="1:99" ht="17.25" customHeight="1">
      <c r="A10" s="98" t="s">
        <v>112</v>
      </c>
      <c r="B10" s="99"/>
      <c r="C10" s="99" t="s">
        <v>5</v>
      </c>
      <c r="D10" s="99" t="s">
        <v>113</v>
      </c>
      <c r="E10" s="100">
        <v>24318505.32</v>
      </c>
      <c r="F10" s="101">
        <v>12127200.99</v>
      </c>
      <c r="G10" s="101">
        <v>5734042</v>
      </c>
      <c r="H10" s="101">
        <v>436320</v>
      </c>
      <c r="I10" s="101">
        <v>472810</v>
      </c>
      <c r="J10" s="101">
        <v>653366.49</v>
      </c>
      <c r="K10" s="101">
        <v>0</v>
      </c>
      <c r="L10" s="101">
        <v>2972952</v>
      </c>
      <c r="M10" s="101">
        <v>1772733.5</v>
      </c>
      <c r="N10" s="101">
        <v>0</v>
      </c>
      <c r="O10" s="101">
        <v>84977</v>
      </c>
      <c r="P10" s="101">
        <v>3399079.46</v>
      </c>
      <c r="Q10" s="101">
        <v>380837.28</v>
      </c>
      <c r="R10" s="101">
        <v>0</v>
      </c>
      <c r="S10" s="101">
        <v>0</v>
      </c>
      <c r="T10" s="101">
        <v>1515</v>
      </c>
      <c r="U10" s="101">
        <v>19153.45</v>
      </c>
      <c r="V10" s="101">
        <v>11863.2</v>
      </c>
      <c r="W10" s="101">
        <v>5011</v>
      </c>
      <c r="X10" s="101">
        <v>15785</v>
      </c>
      <c r="Y10" s="101">
        <v>263700</v>
      </c>
      <c r="Z10" s="101">
        <v>1376786.27</v>
      </c>
      <c r="AA10" s="101">
        <v>0</v>
      </c>
      <c r="AB10" s="101">
        <v>92840</v>
      </c>
      <c r="AC10" s="101">
        <v>0</v>
      </c>
      <c r="AD10" s="101">
        <v>0</v>
      </c>
      <c r="AE10" s="101">
        <v>61654.5</v>
      </c>
      <c r="AF10" s="101">
        <v>15329</v>
      </c>
      <c r="AG10" s="101">
        <v>326860.28</v>
      </c>
      <c r="AH10" s="101">
        <v>0</v>
      </c>
      <c r="AI10" s="101">
        <v>0</v>
      </c>
      <c r="AJ10" s="101">
        <v>186400</v>
      </c>
      <c r="AK10" s="101">
        <v>0</v>
      </c>
      <c r="AL10" s="101">
        <v>67669.1</v>
      </c>
      <c r="AM10" s="101">
        <v>301100</v>
      </c>
      <c r="AN10" s="101">
        <v>82983.96</v>
      </c>
      <c r="AO10" s="101">
        <v>0</v>
      </c>
      <c r="AP10" s="101">
        <v>145571.42</v>
      </c>
      <c r="AQ10" s="101">
        <v>44020</v>
      </c>
      <c r="AR10" s="101">
        <v>8413868.85</v>
      </c>
      <c r="AS10" s="101">
        <v>0</v>
      </c>
      <c r="AT10" s="101">
        <v>0</v>
      </c>
      <c r="AU10" s="101">
        <v>0</v>
      </c>
      <c r="AV10" s="101">
        <v>185472</v>
      </c>
      <c r="AW10" s="101">
        <v>0</v>
      </c>
      <c r="AX10" s="101">
        <v>0</v>
      </c>
      <c r="AY10" s="101">
        <v>169441</v>
      </c>
      <c r="AZ10" s="101">
        <v>7096625.72</v>
      </c>
      <c r="BA10" s="101">
        <v>76193</v>
      </c>
      <c r="BB10" s="101">
        <v>0</v>
      </c>
      <c r="BC10" s="101">
        <v>130119.4</v>
      </c>
      <c r="BD10" s="101">
        <v>0</v>
      </c>
      <c r="BE10" s="101">
        <v>0</v>
      </c>
      <c r="BF10" s="101">
        <v>748058.23</v>
      </c>
      <c r="BG10" s="101">
        <v>0</v>
      </c>
      <c r="BH10" s="101">
        <v>7959.5</v>
      </c>
      <c r="BI10" s="101">
        <v>0</v>
      </c>
      <c r="BJ10" s="101">
        <v>0</v>
      </c>
      <c r="BK10" s="101">
        <v>0</v>
      </c>
      <c r="BL10" s="101">
        <v>0</v>
      </c>
      <c r="BM10" s="101">
        <v>0</v>
      </c>
      <c r="BN10" s="101">
        <v>0</v>
      </c>
      <c r="BO10" s="101">
        <v>0</v>
      </c>
      <c r="BP10" s="101">
        <v>0</v>
      </c>
      <c r="BQ10" s="101">
        <v>0</v>
      </c>
      <c r="BR10" s="101">
        <v>0</v>
      </c>
      <c r="BS10" s="101">
        <v>0</v>
      </c>
      <c r="BT10" s="101">
        <v>378356.02</v>
      </c>
      <c r="BU10" s="101">
        <v>0</v>
      </c>
      <c r="BV10" s="101">
        <v>378356.02</v>
      </c>
      <c r="BW10" s="101">
        <v>0</v>
      </c>
      <c r="BX10" s="101">
        <v>0</v>
      </c>
      <c r="BY10" s="101">
        <v>0</v>
      </c>
      <c r="BZ10" s="101">
        <v>0</v>
      </c>
      <c r="CA10" s="101">
        <v>0</v>
      </c>
      <c r="CB10" s="101">
        <v>0</v>
      </c>
      <c r="CC10" s="101">
        <v>0</v>
      </c>
      <c r="CD10" s="101">
        <v>0</v>
      </c>
      <c r="CE10" s="101">
        <v>0</v>
      </c>
      <c r="CF10" s="101">
        <v>0</v>
      </c>
      <c r="CG10" s="101">
        <v>0</v>
      </c>
      <c r="CH10" s="101">
        <v>0</v>
      </c>
      <c r="CI10" s="101">
        <v>0</v>
      </c>
      <c r="CJ10" s="101">
        <v>0</v>
      </c>
      <c r="CK10" s="101">
        <v>0</v>
      </c>
      <c r="CL10" s="101">
        <v>0</v>
      </c>
      <c r="CM10" s="101">
        <v>0</v>
      </c>
      <c r="CN10" s="101">
        <v>0</v>
      </c>
      <c r="CO10" s="101">
        <v>0</v>
      </c>
      <c r="CP10" s="101">
        <v>0</v>
      </c>
      <c r="CQ10" s="101">
        <v>0</v>
      </c>
      <c r="CR10" s="101">
        <v>0</v>
      </c>
      <c r="CS10" s="101">
        <v>0</v>
      </c>
      <c r="CT10" s="101">
        <v>0</v>
      </c>
      <c r="CU10" s="110">
        <v>0</v>
      </c>
    </row>
    <row r="11" spans="1:99" ht="17.25" customHeight="1">
      <c r="A11" s="98" t="s">
        <v>339</v>
      </c>
      <c r="B11" s="99"/>
      <c r="C11" s="99" t="s">
        <v>5</v>
      </c>
      <c r="D11" s="99" t="s">
        <v>114</v>
      </c>
      <c r="E11" s="100">
        <v>24318505.32</v>
      </c>
      <c r="F11" s="101">
        <v>12127200.99</v>
      </c>
      <c r="G11" s="101">
        <v>5734042</v>
      </c>
      <c r="H11" s="101">
        <v>436320</v>
      </c>
      <c r="I11" s="101">
        <v>472810</v>
      </c>
      <c r="J11" s="101">
        <v>653366.49</v>
      </c>
      <c r="K11" s="101">
        <v>0</v>
      </c>
      <c r="L11" s="101">
        <v>2972952</v>
      </c>
      <c r="M11" s="101">
        <v>1772733.5</v>
      </c>
      <c r="N11" s="101">
        <v>0</v>
      </c>
      <c r="O11" s="101">
        <v>84977</v>
      </c>
      <c r="P11" s="101">
        <v>3399079.46</v>
      </c>
      <c r="Q11" s="101">
        <v>380837.28</v>
      </c>
      <c r="R11" s="101">
        <v>0</v>
      </c>
      <c r="S11" s="101">
        <v>0</v>
      </c>
      <c r="T11" s="101">
        <v>1515</v>
      </c>
      <c r="U11" s="101">
        <v>19153.45</v>
      </c>
      <c r="V11" s="101">
        <v>11863.2</v>
      </c>
      <c r="W11" s="101">
        <v>5011</v>
      </c>
      <c r="X11" s="101">
        <v>15785</v>
      </c>
      <c r="Y11" s="101">
        <v>263700</v>
      </c>
      <c r="Z11" s="101">
        <v>1376786.27</v>
      </c>
      <c r="AA11" s="101">
        <v>0</v>
      </c>
      <c r="AB11" s="101">
        <v>92840</v>
      </c>
      <c r="AC11" s="101">
        <v>0</v>
      </c>
      <c r="AD11" s="101">
        <v>0</v>
      </c>
      <c r="AE11" s="101">
        <v>61654.5</v>
      </c>
      <c r="AF11" s="101">
        <v>15329</v>
      </c>
      <c r="AG11" s="101">
        <v>326860.28</v>
      </c>
      <c r="AH11" s="101">
        <v>0</v>
      </c>
      <c r="AI11" s="101">
        <v>0</v>
      </c>
      <c r="AJ11" s="101">
        <v>186400</v>
      </c>
      <c r="AK11" s="101">
        <v>0</v>
      </c>
      <c r="AL11" s="101">
        <v>67669.1</v>
      </c>
      <c r="AM11" s="101">
        <v>301100</v>
      </c>
      <c r="AN11" s="101">
        <v>82983.96</v>
      </c>
      <c r="AO11" s="101">
        <v>0</v>
      </c>
      <c r="AP11" s="101">
        <v>145571.42</v>
      </c>
      <c r="AQ11" s="101">
        <v>44020</v>
      </c>
      <c r="AR11" s="101">
        <v>8413868.85</v>
      </c>
      <c r="AS11" s="101">
        <v>0</v>
      </c>
      <c r="AT11" s="101">
        <v>0</v>
      </c>
      <c r="AU11" s="101">
        <v>0</v>
      </c>
      <c r="AV11" s="101">
        <v>185472</v>
      </c>
      <c r="AW11" s="101">
        <v>0</v>
      </c>
      <c r="AX11" s="101">
        <v>0</v>
      </c>
      <c r="AY11" s="101">
        <v>169441</v>
      </c>
      <c r="AZ11" s="101">
        <v>7096625.72</v>
      </c>
      <c r="BA11" s="101">
        <v>76193</v>
      </c>
      <c r="BB11" s="101">
        <v>0</v>
      </c>
      <c r="BC11" s="101">
        <v>130119.4</v>
      </c>
      <c r="BD11" s="101">
        <v>0</v>
      </c>
      <c r="BE11" s="101">
        <v>0</v>
      </c>
      <c r="BF11" s="101">
        <v>748058.23</v>
      </c>
      <c r="BG11" s="101">
        <v>0</v>
      </c>
      <c r="BH11" s="101">
        <v>7959.5</v>
      </c>
      <c r="BI11" s="101">
        <v>0</v>
      </c>
      <c r="BJ11" s="101">
        <v>0</v>
      </c>
      <c r="BK11" s="101">
        <v>0</v>
      </c>
      <c r="BL11" s="101">
        <v>0</v>
      </c>
      <c r="BM11" s="101">
        <v>0</v>
      </c>
      <c r="BN11" s="101">
        <v>0</v>
      </c>
      <c r="BO11" s="101">
        <v>0</v>
      </c>
      <c r="BP11" s="101">
        <v>0</v>
      </c>
      <c r="BQ11" s="101">
        <v>0</v>
      </c>
      <c r="BR11" s="101">
        <v>0</v>
      </c>
      <c r="BS11" s="101">
        <v>0</v>
      </c>
      <c r="BT11" s="101">
        <v>378356.02</v>
      </c>
      <c r="BU11" s="101">
        <v>0</v>
      </c>
      <c r="BV11" s="101">
        <v>378356.02</v>
      </c>
      <c r="BW11" s="101">
        <v>0</v>
      </c>
      <c r="BX11" s="101">
        <v>0</v>
      </c>
      <c r="BY11" s="101">
        <v>0</v>
      </c>
      <c r="BZ11" s="101">
        <v>0</v>
      </c>
      <c r="CA11" s="101">
        <v>0</v>
      </c>
      <c r="CB11" s="101">
        <v>0</v>
      </c>
      <c r="CC11" s="101">
        <v>0</v>
      </c>
      <c r="CD11" s="101">
        <v>0</v>
      </c>
      <c r="CE11" s="101">
        <v>0</v>
      </c>
      <c r="CF11" s="101">
        <v>0</v>
      </c>
      <c r="CG11" s="101">
        <v>0</v>
      </c>
      <c r="CH11" s="101">
        <v>0</v>
      </c>
      <c r="CI11" s="101">
        <v>0</v>
      </c>
      <c r="CJ11" s="101">
        <v>0</v>
      </c>
      <c r="CK11" s="101">
        <v>0</v>
      </c>
      <c r="CL11" s="101">
        <v>0</v>
      </c>
      <c r="CM11" s="101">
        <v>0</v>
      </c>
      <c r="CN11" s="101">
        <v>0</v>
      </c>
      <c r="CO11" s="101">
        <v>0</v>
      </c>
      <c r="CP11" s="101">
        <v>0</v>
      </c>
      <c r="CQ11" s="101">
        <v>0</v>
      </c>
      <c r="CR11" s="101">
        <v>0</v>
      </c>
      <c r="CS11" s="101">
        <v>0</v>
      </c>
      <c r="CT11" s="101">
        <v>0</v>
      </c>
      <c r="CU11" s="110">
        <v>0</v>
      </c>
    </row>
    <row r="12" spans="1:99" ht="17.25" customHeight="1">
      <c r="A12" s="98" t="s">
        <v>340</v>
      </c>
      <c r="B12" s="99"/>
      <c r="C12" s="99" t="s">
        <v>5</v>
      </c>
      <c r="D12" s="99" t="s">
        <v>341</v>
      </c>
      <c r="E12" s="100">
        <v>21362505.32</v>
      </c>
      <c r="F12" s="101">
        <v>12127200.99</v>
      </c>
      <c r="G12" s="101">
        <v>5734042</v>
      </c>
      <c r="H12" s="101">
        <v>436320</v>
      </c>
      <c r="I12" s="101">
        <v>472810</v>
      </c>
      <c r="J12" s="101">
        <v>653366.49</v>
      </c>
      <c r="K12" s="101">
        <v>0</v>
      </c>
      <c r="L12" s="101">
        <v>2972952</v>
      </c>
      <c r="M12" s="101">
        <v>1772733.5</v>
      </c>
      <c r="N12" s="101">
        <v>0</v>
      </c>
      <c r="O12" s="101">
        <v>84977</v>
      </c>
      <c r="P12" s="101">
        <v>970205.46</v>
      </c>
      <c r="Q12" s="101">
        <v>148332.16</v>
      </c>
      <c r="R12" s="101">
        <v>0</v>
      </c>
      <c r="S12" s="101">
        <v>0</v>
      </c>
      <c r="T12" s="101">
        <v>1515</v>
      </c>
      <c r="U12" s="101">
        <v>5027.2</v>
      </c>
      <c r="V12" s="101">
        <v>11863.2</v>
      </c>
      <c r="W12" s="101">
        <v>5011</v>
      </c>
      <c r="X12" s="101">
        <v>15785</v>
      </c>
      <c r="Y12" s="101">
        <v>0</v>
      </c>
      <c r="Z12" s="101">
        <v>81174.62</v>
      </c>
      <c r="AA12" s="101">
        <v>0</v>
      </c>
      <c r="AB12" s="101">
        <v>80430</v>
      </c>
      <c r="AC12" s="101">
        <v>0</v>
      </c>
      <c r="AD12" s="101">
        <v>0</v>
      </c>
      <c r="AE12" s="101">
        <v>10345.5</v>
      </c>
      <c r="AF12" s="101">
        <v>14238</v>
      </c>
      <c r="AG12" s="101">
        <v>72653</v>
      </c>
      <c r="AH12" s="101">
        <v>0</v>
      </c>
      <c r="AI12" s="101">
        <v>0</v>
      </c>
      <c r="AJ12" s="101">
        <v>0</v>
      </c>
      <c r="AK12" s="101">
        <v>0</v>
      </c>
      <c r="AL12" s="101">
        <v>67669.1</v>
      </c>
      <c r="AM12" s="101">
        <v>301100</v>
      </c>
      <c r="AN12" s="101">
        <v>80983.96</v>
      </c>
      <c r="AO12" s="101">
        <v>0</v>
      </c>
      <c r="AP12" s="101">
        <v>56907.72</v>
      </c>
      <c r="AQ12" s="101">
        <v>17170</v>
      </c>
      <c r="AR12" s="101">
        <v>8162542.85</v>
      </c>
      <c r="AS12" s="101">
        <v>0</v>
      </c>
      <c r="AT12" s="101">
        <v>0</v>
      </c>
      <c r="AU12" s="101">
        <v>0</v>
      </c>
      <c r="AV12" s="101">
        <v>185472</v>
      </c>
      <c r="AW12" s="101">
        <v>0</v>
      </c>
      <c r="AX12" s="101">
        <v>0</v>
      </c>
      <c r="AY12" s="101">
        <v>169441</v>
      </c>
      <c r="AZ12" s="101">
        <v>6845299.72</v>
      </c>
      <c r="BA12" s="101">
        <v>76193</v>
      </c>
      <c r="BB12" s="101">
        <v>0</v>
      </c>
      <c r="BC12" s="101">
        <v>130119.4</v>
      </c>
      <c r="BD12" s="101">
        <v>0</v>
      </c>
      <c r="BE12" s="101">
        <v>0</v>
      </c>
      <c r="BF12" s="101">
        <v>748058.23</v>
      </c>
      <c r="BG12" s="101">
        <v>0</v>
      </c>
      <c r="BH12" s="101">
        <v>7959.5</v>
      </c>
      <c r="BI12" s="101">
        <v>0</v>
      </c>
      <c r="BJ12" s="101">
        <v>0</v>
      </c>
      <c r="BK12" s="101">
        <v>0</v>
      </c>
      <c r="BL12" s="101">
        <v>0</v>
      </c>
      <c r="BM12" s="101">
        <v>0</v>
      </c>
      <c r="BN12" s="101">
        <v>0</v>
      </c>
      <c r="BO12" s="101">
        <v>0</v>
      </c>
      <c r="BP12" s="101">
        <v>0</v>
      </c>
      <c r="BQ12" s="101">
        <v>0</v>
      </c>
      <c r="BR12" s="101">
        <v>0</v>
      </c>
      <c r="BS12" s="101">
        <v>0</v>
      </c>
      <c r="BT12" s="101">
        <v>102556.02</v>
      </c>
      <c r="BU12" s="101">
        <v>0</v>
      </c>
      <c r="BV12" s="101">
        <v>102556.02</v>
      </c>
      <c r="BW12" s="101">
        <v>0</v>
      </c>
      <c r="BX12" s="101">
        <v>0</v>
      </c>
      <c r="BY12" s="101">
        <v>0</v>
      </c>
      <c r="BZ12" s="101">
        <v>0</v>
      </c>
      <c r="CA12" s="101">
        <v>0</v>
      </c>
      <c r="CB12" s="101">
        <v>0</v>
      </c>
      <c r="CC12" s="101">
        <v>0</v>
      </c>
      <c r="CD12" s="101">
        <v>0</v>
      </c>
      <c r="CE12" s="101">
        <v>0</v>
      </c>
      <c r="CF12" s="101">
        <v>0</v>
      </c>
      <c r="CG12" s="101">
        <v>0</v>
      </c>
      <c r="CH12" s="101">
        <v>0</v>
      </c>
      <c r="CI12" s="101">
        <v>0</v>
      </c>
      <c r="CJ12" s="101">
        <v>0</v>
      </c>
      <c r="CK12" s="101">
        <v>0</v>
      </c>
      <c r="CL12" s="101">
        <v>0</v>
      </c>
      <c r="CM12" s="101">
        <v>0</v>
      </c>
      <c r="CN12" s="101">
        <v>0</v>
      </c>
      <c r="CO12" s="101">
        <v>0</v>
      </c>
      <c r="CP12" s="101">
        <v>0</v>
      </c>
      <c r="CQ12" s="101">
        <v>0</v>
      </c>
      <c r="CR12" s="101">
        <v>0</v>
      </c>
      <c r="CS12" s="101">
        <v>0</v>
      </c>
      <c r="CT12" s="101">
        <v>0</v>
      </c>
      <c r="CU12" s="110">
        <v>0</v>
      </c>
    </row>
    <row r="13" spans="1:99" ht="17.25" customHeight="1">
      <c r="A13" s="98" t="s">
        <v>342</v>
      </c>
      <c r="B13" s="99"/>
      <c r="C13" s="99" t="s">
        <v>5</v>
      </c>
      <c r="D13" s="99" t="s">
        <v>343</v>
      </c>
      <c r="E13" s="100">
        <v>2956000</v>
      </c>
      <c r="F13" s="101">
        <v>0</v>
      </c>
      <c r="G13" s="101">
        <v>0</v>
      </c>
      <c r="H13" s="101">
        <v>0</v>
      </c>
      <c r="I13" s="101">
        <v>0</v>
      </c>
      <c r="J13" s="101">
        <v>0</v>
      </c>
      <c r="K13" s="101">
        <v>0</v>
      </c>
      <c r="L13" s="101">
        <v>0</v>
      </c>
      <c r="M13" s="101">
        <v>0</v>
      </c>
      <c r="N13" s="101">
        <v>0</v>
      </c>
      <c r="O13" s="101">
        <v>0</v>
      </c>
      <c r="P13" s="101">
        <v>2428874</v>
      </c>
      <c r="Q13" s="101">
        <v>232505.12</v>
      </c>
      <c r="R13" s="101">
        <v>0</v>
      </c>
      <c r="S13" s="101">
        <v>0</v>
      </c>
      <c r="T13" s="101">
        <v>0</v>
      </c>
      <c r="U13" s="101">
        <v>14126.25</v>
      </c>
      <c r="V13" s="101">
        <v>0</v>
      </c>
      <c r="W13" s="101">
        <v>0</v>
      </c>
      <c r="X13" s="101">
        <v>0</v>
      </c>
      <c r="Y13" s="101">
        <v>263700</v>
      </c>
      <c r="Z13" s="101">
        <v>1295611.65</v>
      </c>
      <c r="AA13" s="101">
        <v>0</v>
      </c>
      <c r="AB13" s="101">
        <v>12410</v>
      </c>
      <c r="AC13" s="101">
        <v>0</v>
      </c>
      <c r="AD13" s="101">
        <v>0</v>
      </c>
      <c r="AE13" s="101">
        <v>51309</v>
      </c>
      <c r="AF13" s="101">
        <v>1091</v>
      </c>
      <c r="AG13" s="101">
        <v>254207.28</v>
      </c>
      <c r="AH13" s="101">
        <v>0</v>
      </c>
      <c r="AI13" s="101">
        <v>0</v>
      </c>
      <c r="AJ13" s="101">
        <v>186400</v>
      </c>
      <c r="AK13" s="101">
        <v>0</v>
      </c>
      <c r="AL13" s="101">
        <v>0</v>
      </c>
      <c r="AM13" s="101">
        <v>0</v>
      </c>
      <c r="AN13" s="101">
        <v>2000</v>
      </c>
      <c r="AO13" s="101">
        <v>0</v>
      </c>
      <c r="AP13" s="101">
        <v>88663.7</v>
      </c>
      <c r="AQ13" s="101">
        <v>26850</v>
      </c>
      <c r="AR13" s="101">
        <v>251326</v>
      </c>
      <c r="AS13" s="101">
        <v>0</v>
      </c>
      <c r="AT13" s="101">
        <v>0</v>
      </c>
      <c r="AU13" s="101">
        <v>0</v>
      </c>
      <c r="AV13" s="101">
        <v>0</v>
      </c>
      <c r="AW13" s="101">
        <v>0</v>
      </c>
      <c r="AX13" s="101">
        <v>0</v>
      </c>
      <c r="AY13" s="101">
        <v>0</v>
      </c>
      <c r="AZ13" s="101">
        <v>251326</v>
      </c>
      <c r="BA13" s="101">
        <v>0</v>
      </c>
      <c r="BB13" s="101">
        <v>0</v>
      </c>
      <c r="BC13" s="101">
        <v>0</v>
      </c>
      <c r="BD13" s="101">
        <v>0</v>
      </c>
      <c r="BE13" s="101">
        <v>0</v>
      </c>
      <c r="BF13" s="101">
        <v>0</v>
      </c>
      <c r="BG13" s="101">
        <v>0</v>
      </c>
      <c r="BH13" s="101">
        <v>0</v>
      </c>
      <c r="BI13" s="101">
        <v>0</v>
      </c>
      <c r="BJ13" s="101">
        <v>0</v>
      </c>
      <c r="BK13" s="101">
        <v>0</v>
      </c>
      <c r="BL13" s="101">
        <v>0</v>
      </c>
      <c r="BM13" s="101">
        <v>0</v>
      </c>
      <c r="BN13" s="101">
        <v>0</v>
      </c>
      <c r="BO13" s="101">
        <v>0</v>
      </c>
      <c r="BP13" s="101">
        <v>0</v>
      </c>
      <c r="BQ13" s="101">
        <v>0</v>
      </c>
      <c r="BR13" s="101">
        <v>0</v>
      </c>
      <c r="BS13" s="101">
        <v>0</v>
      </c>
      <c r="BT13" s="101">
        <v>275800</v>
      </c>
      <c r="BU13" s="101">
        <v>0</v>
      </c>
      <c r="BV13" s="101">
        <v>275800</v>
      </c>
      <c r="BW13" s="101">
        <v>0</v>
      </c>
      <c r="BX13" s="101">
        <v>0</v>
      </c>
      <c r="BY13" s="101">
        <v>0</v>
      </c>
      <c r="BZ13" s="101">
        <v>0</v>
      </c>
      <c r="CA13" s="101">
        <v>0</v>
      </c>
      <c r="CB13" s="101">
        <v>0</v>
      </c>
      <c r="CC13" s="101">
        <v>0</v>
      </c>
      <c r="CD13" s="101">
        <v>0</v>
      </c>
      <c r="CE13" s="101">
        <v>0</v>
      </c>
      <c r="CF13" s="101">
        <v>0</v>
      </c>
      <c r="CG13" s="101">
        <v>0</v>
      </c>
      <c r="CH13" s="101">
        <v>0</v>
      </c>
      <c r="CI13" s="101">
        <v>0</v>
      </c>
      <c r="CJ13" s="101">
        <v>0</v>
      </c>
      <c r="CK13" s="101">
        <v>0</v>
      </c>
      <c r="CL13" s="101">
        <v>0</v>
      </c>
      <c r="CM13" s="101">
        <v>0</v>
      </c>
      <c r="CN13" s="101">
        <v>0</v>
      </c>
      <c r="CO13" s="101">
        <v>0</v>
      </c>
      <c r="CP13" s="101">
        <v>0</v>
      </c>
      <c r="CQ13" s="101">
        <v>0</v>
      </c>
      <c r="CR13" s="101">
        <v>0</v>
      </c>
      <c r="CS13" s="101">
        <v>0</v>
      </c>
      <c r="CT13" s="101">
        <v>0</v>
      </c>
      <c r="CU13" s="110">
        <v>0</v>
      </c>
    </row>
    <row r="14" spans="1:99" ht="17.25" customHeight="1">
      <c r="A14" s="98" t="s">
        <v>119</v>
      </c>
      <c r="B14" s="99"/>
      <c r="C14" s="99" t="s">
        <v>5</v>
      </c>
      <c r="D14" s="99" t="s">
        <v>120</v>
      </c>
      <c r="E14" s="100">
        <v>22685497.97</v>
      </c>
      <c r="F14" s="101">
        <v>8740215.07</v>
      </c>
      <c r="G14" s="101">
        <v>3959994.41</v>
      </c>
      <c r="H14" s="101">
        <v>867068</v>
      </c>
      <c r="I14" s="101">
        <v>177762</v>
      </c>
      <c r="J14" s="101">
        <v>509334.62</v>
      </c>
      <c r="K14" s="101">
        <v>0</v>
      </c>
      <c r="L14" s="101">
        <v>1953133.78</v>
      </c>
      <c r="M14" s="101">
        <v>1262598.66</v>
      </c>
      <c r="N14" s="101">
        <v>2763.6</v>
      </c>
      <c r="O14" s="101">
        <v>7560</v>
      </c>
      <c r="P14" s="101">
        <v>7183885.8</v>
      </c>
      <c r="Q14" s="101">
        <v>277237.55</v>
      </c>
      <c r="R14" s="101">
        <v>114647.5</v>
      </c>
      <c r="S14" s="101">
        <v>2000</v>
      </c>
      <c r="T14" s="101">
        <v>13995.59</v>
      </c>
      <c r="U14" s="101">
        <v>69928.7</v>
      </c>
      <c r="V14" s="101">
        <v>161289.6</v>
      </c>
      <c r="W14" s="101">
        <v>32768.99</v>
      </c>
      <c r="X14" s="101">
        <v>4004</v>
      </c>
      <c r="Y14" s="101">
        <v>3771</v>
      </c>
      <c r="Z14" s="101">
        <v>1579563.98</v>
      </c>
      <c r="AA14" s="101">
        <v>0</v>
      </c>
      <c r="AB14" s="101">
        <v>643938.6</v>
      </c>
      <c r="AC14" s="101">
        <v>152122.5</v>
      </c>
      <c r="AD14" s="101">
        <v>20192</v>
      </c>
      <c r="AE14" s="101">
        <v>109328</v>
      </c>
      <c r="AF14" s="101">
        <v>2628</v>
      </c>
      <c r="AG14" s="101">
        <v>1385753.82</v>
      </c>
      <c r="AH14" s="101">
        <v>0</v>
      </c>
      <c r="AI14" s="101">
        <v>7500</v>
      </c>
      <c r="AJ14" s="101">
        <v>881290</v>
      </c>
      <c r="AK14" s="101">
        <v>0</v>
      </c>
      <c r="AL14" s="101">
        <v>37982.2</v>
      </c>
      <c r="AM14" s="101">
        <v>226209.6</v>
      </c>
      <c r="AN14" s="101">
        <v>53752.8</v>
      </c>
      <c r="AO14" s="101">
        <v>304287</v>
      </c>
      <c r="AP14" s="101">
        <v>0</v>
      </c>
      <c r="AQ14" s="101">
        <v>1099694.37</v>
      </c>
      <c r="AR14" s="101">
        <v>6659349.1</v>
      </c>
      <c r="AS14" s="101">
        <v>0</v>
      </c>
      <c r="AT14" s="101">
        <v>51819.8</v>
      </c>
      <c r="AU14" s="101">
        <v>0</v>
      </c>
      <c r="AV14" s="101">
        <v>4900</v>
      </c>
      <c r="AW14" s="101">
        <v>0</v>
      </c>
      <c r="AX14" s="101">
        <v>0</v>
      </c>
      <c r="AY14" s="101">
        <v>0</v>
      </c>
      <c r="AZ14" s="101">
        <v>5601258</v>
      </c>
      <c r="BA14" s="101">
        <v>658100</v>
      </c>
      <c r="BB14" s="101">
        <v>0</v>
      </c>
      <c r="BC14" s="101">
        <v>2183.3</v>
      </c>
      <c r="BD14" s="101">
        <v>0</v>
      </c>
      <c r="BE14" s="101">
        <v>0</v>
      </c>
      <c r="BF14" s="101">
        <v>341088</v>
      </c>
      <c r="BG14" s="101">
        <v>0</v>
      </c>
      <c r="BH14" s="101">
        <v>0</v>
      </c>
      <c r="BI14" s="101">
        <v>0</v>
      </c>
      <c r="BJ14" s="101">
        <v>0</v>
      </c>
      <c r="BK14" s="101">
        <v>0</v>
      </c>
      <c r="BL14" s="101">
        <v>0</v>
      </c>
      <c r="BM14" s="101">
        <v>0</v>
      </c>
      <c r="BN14" s="101">
        <v>0</v>
      </c>
      <c r="BO14" s="101">
        <v>0</v>
      </c>
      <c r="BP14" s="101">
        <v>0</v>
      </c>
      <c r="BQ14" s="101">
        <v>0</v>
      </c>
      <c r="BR14" s="101">
        <v>0</v>
      </c>
      <c r="BS14" s="101">
        <v>0</v>
      </c>
      <c r="BT14" s="101">
        <v>102048</v>
      </c>
      <c r="BU14" s="101">
        <v>0</v>
      </c>
      <c r="BV14" s="101">
        <v>102048</v>
      </c>
      <c r="BW14" s="101">
        <v>0</v>
      </c>
      <c r="BX14" s="101">
        <v>0</v>
      </c>
      <c r="BY14" s="101">
        <v>0</v>
      </c>
      <c r="BZ14" s="101">
        <v>0</v>
      </c>
      <c r="CA14" s="101">
        <v>0</v>
      </c>
      <c r="CB14" s="101">
        <v>0</v>
      </c>
      <c r="CC14" s="101">
        <v>0</v>
      </c>
      <c r="CD14" s="101">
        <v>0</v>
      </c>
      <c r="CE14" s="101">
        <v>0</v>
      </c>
      <c r="CF14" s="101">
        <v>0</v>
      </c>
      <c r="CG14" s="101">
        <v>0</v>
      </c>
      <c r="CH14" s="101">
        <v>0</v>
      </c>
      <c r="CI14" s="101">
        <v>0</v>
      </c>
      <c r="CJ14" s="101">
        <v>0</v>
      </c>
      <c r="CK14" s="101">
        <v>0</v>
      </c>
      <c r="CL14" s="101">
        <v>0</v>
      </c>
      <c r="CM14" s="101">
        <v>0</v>
      </c>
      <c r="CN14" s="101">
        <v>0</v>
      </c>
      <c r="CO14" s="101">
        <v>0</v>
      </c>
      <c r="CP14" s="101">
        <v>0</v>
      </c>
      <c r="CQ14" s="101">
        <v>0</v>
      </c>
      <c r="CR14" s="101">
        <v>0</v>
      </c>
      <c r="CS14" s="101">
        <v>0</v>
      </c>
      <c r="CT14" s="101">
        <v>0</v>
      </c>
      <c r="CU14" s="110">
        <v>0</v>
      </c>
    </row>
    <row r="15" spans="1:99" ht="17.25" customHeight="1">
      <c r="A15" s="98" t="s">
        <v>344</v>
      </c>
      <c r="B15" s="99"/>
      <c r="C15" s="99" t="s">
        <v>5</v>
      </c>
      <c r="D15" s="99" t="s">
        <v>121</v>
      </c>
      <c r="E15" s="100">
        <v>450000</v>
      </c>
      <c r="F15" s="101">
        <v>0</v>
      </c>
      <c r="G15" s="101">
        <v>0</v>
      </c>
      <c r="H15" s="101">
        <v>0</v>
      </c>
      <c r="I15" s="101">
        <v>0</v>
      </c>
      <c r="J15" s="101">
        <v>0</v>
      </c>
      <c r="K15" s="101">
        <v>0</v>
      </c>
      <c r="L15" s="101">
        <v>0</v>
      </c>
      <c r="M15" s="101">
        <v>0</v>
      </c>
      <c r="N15" s="101">
        <v>0</v>
      </c>
      <c r="O15" s="101">
        <v>0</v>
      </c>
      <c r="P15" s="101">
        <v>0</v>
      </c>
      <c r="Q15" s="101">
        <v>0</v>
      </c>
      <c r="R15" s="101">
        <v>0</v>
      </c>
      <c r="S15" s="101">
        <v>0</v>
      </c>
      <c r="T15" s="101">
        <v>0</v>
      </c>
      <c r="U15" s="101">
        <v>0</v>
      </c>
      <c r="V15" s="101">
        <v>0</v>
      </c>
      <c r="W15" s="101">
        <v>0</v>
      </c>
      <c r="X15" s="101">
        <v>0</v>
      </c>
      <c r="Y15" s="101">
        <v>0</v>
      </c>
      <c r="Z15" s="101">
        <v>0</v>
      </c>
      <c r="AA15" s="101">
        <v>0</v>
      </c>
      <c r="AB15" s="101">
        <v>0</v>
      </c>
      <c r="AC15" s="101">
        <v>0</v>
      </c>
      <c r="AD15" s="101">
        <v>0</v>
      </c>
      <c r="AE15" s="101">
        <v>0</v>
      </c>
      <c r="AF15" s="101">
        <v>0</v>
      </c>
      <c r="AG15" s="101">
        <v>0</v>
      </c>
      <c r="AH15" s="101">
        <v>0</v>
      </c>
      <c r="AI15" s="101">
        <v>0</v>
      </c>
      <c r="AJ15" s="101">
        <v>0</v>
      </c>
      <c r="AK15" s="101">
        <v>0</v>
      </c>
      <c r="AL15" s="101">
        <v>0</v>
      </c>
      <c r="AM15" s="101">
        <v>0</v>
      </c>
      <c r="AN15" s="101">
        <v>0</v>
      </c>
      <c r="AO15" s="101">
        <v>0</v>
      </c>
      <c r="AP15" s="101">
        <v>0</v>
      </c>
      <c r="AQ15" s="101">
        <v>0</v>
      </c>
      <c r="AR15" s="101">
        <v>450000</v>
      </c>
      <c r="AS15" s="101">
        <v>0</v>
      </c>
      <c r="AT15" s="101">
        <v>0</v>
      </c>
      <c r="AU15" s="101">
        <v>0</v>
      </c>
      <c r="AV15" s="101">
        <v>0</v>
      </c>
      <c r="AW15" s="101">
        <v>0</v>
      </c>
      <c r="AX15" s="101">
        <v>0</v>
      </c>
      <c r="AY15" s="101">
        <v>0</v>
      </c>
      <c r="AZ15" s="101">
        <v>0</v>
      </c>
      <c r="BA15" s="101">
        <v>450000</v>
      </c>
      <c r="BB15" s="101">
        <v>0</v>
      </c>
      <c r="BC15" s="101">
        <v>0</v>
      </c>
      <c r="BD15" s="101">
        <v>0</v>
      </c>
      <c r="BE15" s="101">
        <v>0</v>
      </c>
      <c r="BF15" s="101">
        <v>0</v>
      </c>
      <c r="BG15" s="101">
        <v>0</v>
      </c>
      <c r="BH15" s="101">
        <v>0</v>
      </c>
      <c r="BI15" s="101">
        <v>0</v>
      </c>
      <c r="BJ15" s="101">
        <v>0</v>
      </c>
      <c r="BK15" s="101">
        <v>0</v>
      </c>
      <c r="BL15" s="101">
        <v>0</v>
      </c>
      <c r="BM15" s="101">
        <v>0</v>
      </c>
      <c r="BN15" s="101">
        <v>0</v>
      </c>
      <c r="BO15" s="101">
        <v>0</v>
      </c>
      <c r="BP15" s="101">
        <v>0</v>
      </c>
      <c r="BQ15" s="101">
        <v>0</v>
      </c>
      <c r="BR15" s="101">
        <v>0</v>
      </c>
      <c r="BS15" s="101">
        <v>0</v>
      </c>
      <c r="BT15" s="101">
        <v>0</v>
      </c>
      <c r="BU15" s="101">
        <v>0</v>
      </c>
      <c r="BV15" s="101">
        <v>0</v>
      </c>
      <c r="BW15" s="101">
        <v>0</v>
      </c>
      <c r="BX15" s="101">
        <v>0</v>
      </c>
      <c r="BY15" s="101">
        <v>0</v>
      </c>
      <c r="BZ15" s="101">
        <v>0</v>
      </c>
      <c r="CA15" s="101">
        <v>0</v>
      </c>
      <c r="CB15" s="101">
        <v>0</v>
      </c>
      <c r="CC15" s="101">
        <v>0</v>
      </c>
      <c r="CD15" s="101">
        <v>0</v>
      </c>
      <c r="CE15" s="101">
        <v>0</v>
      </c>
      <c r="CF15" s="101">
        <v>0</v>
      </c>
      <c r="CG15" s="101">
        <v>0</v>
      </c>
      <c r="CH15" s="101">
        <v>0</v>
      </c>
      <c r="CI15" s="101">
        <v>0</v>
      </c>
      <c r="CJ15" s="101">
        <v>0</v>
      </c>
      <c r="CK15" s="101">
        <v>0</v>
      </c>
      <c r="CL15" s="101">
        <v>0</v>
      </c>
      <c r="CM15" s="101">
        <v>0</v>
      </c>
      <c r="CN15" s="101">
        <v>0</v>
      </c>
      <c r="CO15" s="101">
        <v>0</v>
      </c>
      <c r="CP15" s="101">
        <v>0</v>
      </c>
      <c r="CQ15" s="101">
        <v>0</v>
      </c>
      <c r="CR15" s="101">
        <v>0</v>
      </c>
      <c r="CS15" s="101">
        <v>0</v>
      </c>
      <c r="CT15" s="101">
        <v>0</v>
      </c>
      <c r="CU15" s="110">
        <v>0</v>
      </c>
    </row>
    <row r="16" spans="1:99" ht="17.25" customHeight="1">
      <c r="A16" s="98" t="s">
        <v>345</v>
      </c>
      <c r="B16" s="99"/>
      <c r="C16" s="99" t="s">
        <v>5</v>
      </c>
      <c r="D16" s="99" t="s">
        <v>346</v>
      </c>
      <c r="E16" s="100">
        <v>450000</v>
      </c>
      <c r="F16" s="101">
        <v>0</v>
      </c>
      <c r="G16" s="101">
        <v>0</v>
      </c>
      <c r="H16" s="101">
        <v>0</v>
      </c>
      <c r="I16" s="101">
        <v>0</v>
      </c>
      <c r="J16" s="101">
        <v>0</v>
      </c>
      <c r="K16" s="101">
        <v>0</v>
      </c>
      <c r="L16" s="101">
        <v>0</v>
      </c>
      <c r="M16" s="101">
        <v>0</v>
      </c>
      <c r="N16" s="101">
        <v>0</v>
      </c>
      <c r="O16" s="101">
        <v>0</v>
      </c>
      <c r="P16" s="101">
        <v>0</v>
      </c>
      <c r="Q16" s="101">
        <v>0</v>
      </c>
      <c r="R16" s="101">
        <v>0</v>
      </c>
      <c r="S16" s="101">
        <v>0</v>
      </c>
      <c r="T16" s="101">
        <v>0</v>
      </c>
      <c r="U16" s="101">
        <v>0</v>
      </c>
      <c r="V16" s="101">
        <v>0</v>
      </c>
      <c r="W16" s="101">
        <v>0</v>
      </c>
      <c r="X16" s="101">
        <v>0</v>
      </c>
      <c r="Y16" s="101">
        <v>0</v>
      </c>
      <c r="Z16" s="101">
        <v>0</v>
      </c>
      <c r="AA16" s="101">
        <v>0</v>
      </c>
      <c r="AB16" s="101">
        <v>0</v>
      </c>
      <c r="AC16" s="101">
        <v>0</v>
      </c>
      <c r="AD16" s="101">
        <v>0</v>
      </c>
      <c r="AE16" s="101">
        <v>0</v>
      </c>
      <c r="AF16" s="101">
        <v>0</v>
      </c>
      <c r="AG16" s="101">
        <v>0</v>
      </c>
      <c r="AH16" s="101">
        <v>0</v>
      </c>
      <c r="AI16" s="101">
        <v>0</v>
      </c>
      <c r="AJ16" s="101">
        <v>0</v>
      </c>
      <c r="AK16" s="101">
        <v>0</v>
      </c>
      <c r="AL16" s="101">
        <v>0</v>
      </c>
      <c r="AM16" s="101">
        <v>0</v>
      </c>
      <c r="AN16" s="101">
        <v>0</v>
      </c>
      <c r="AO16" s="101">
        <v>0</v>
      </c>
      <c r="AP16" s="101">
        <v>0</v>
      </c>
      <c r="AQ16" s="101">
        <v>0</v>
      </c>
      <c r="AR16" s="101">
        <v>450000</v>
      </c>
      <c r="AS16" s="101">
        <v>0</v>
      </c>
      <c r="AT16" s="101">
        <v>0</v>
      </c>
      <c r="AU16" s="101">
        <v>0</v>
      </c>
      <c r="AV16" s="101">
        <v>0</v>
      </c>
      <c r="AW16" s="101">
        <v>0</v>
      </c>
      <c r="AX16" s="101">
        <v>0</v>
      </c>
      <c r="AY16" s="101">
        <v>0</v>
      </c>
      <c r="AZ16" s="101">
        <v>0</v>
      </c>
      <c r="BA16" s="101">
        <v>450000</v>
      </c>
      <c r="BB16" s="101">
        <v>0</v>
      </c>
      <c r="BC16" s="101">
        <v>0</v>
      </c>
      <c r="BD16" s="101">
        <v>0</v>
      </c>
      <c r="BE16" s="101">
        <v>0</v>
      </c>
      <c r="BF16" s="101">
        <v>0</v>
      </c>
      <c r="BG16" s="101">
        <v>0</v>
      </c>
      <c r="BH16" s="101">
        <v>0</v>
      </c>
      <c r="BI16" s="101">
        <v>0</v>
      </c>
      <c r="BJ16" s="101">
        <v>0</v>
      </c>
      <c r="BK16" s="101">
        <v>0</v>
      </c>
      <c r="BL16" s="101">
        <v>0</v>
      </c>
      <c r="BM16" s="101">
        <v>0</v>
      </c>
      <c r="BN16" s="101">
        <v>0</v>
      </c>
      <c r="BO16" s="101">
        <v>0</v>
      </c>
      <c r="BP16" s="101">
        <v>0</v>
      </c>
      <c r="BQ16" s="101">
        <v>0</v>
      </c>
      <c r="BR16" s="101">
        <v>0</v>
      </c>
      <c r="BS16" s="101">
        <v>0</v>
      </c>
      <c r="BT16" s="101">
        <v>0</v>
      </c>
      <c r="BU16" s="101">
        <v>0</v>
      </c>
      <c r="BV16" s="101">
        <v>0</v>
      </c>
      <c r="BW16" s="101">
        <v>0</v>
      </c>
      <c r="BX16" s="101">
        <v>0</v>
      </c>
      <c r="BY16" s="101">
        <v>0</v>
      </c>
      <c r="BZ16" s="101">
        <v>0</v>
      </c>
      <c r="CA16" s="101">
        <v>0</v>
      </c>
      <c r="CB16" s="101">
        <v>0</v>
      </c>
      <c r="CC16" s="101">
        <v>0</v>
      </c>
      <c r="CD16" s="101">
        <v>0</v>
      </c>
      <c r="CE16" s="101">
        <v>0</v>
      </c>
      <c r="CF16" s="101">
        <v>0</v>
      </c>
      <c r="CG16" s="101">
        <v>0</v>
      </c>
      <c r="CH16" s="101">
        <v>0</v>
      </c>
      <c r="CI16" s="101">
        <v>0</v>
      </c>
      <c r="CJ16" s="101">
        <v>0</v>
      </c>
      <c r="CK16" s="101">
        <v>0</v>
      </c>
      <c r="CL16" s="101">
        <v>0</v>
      </c>
      <c r="CM16" s="101">
        <v>0</v>
      </c>
      <c r="CN16" s="101">
        <v>0</v>
      </c>
      <c r="CO16" s="101">
        <v>0</v>
      </c>
      <c r="CP16" s="101">
        <v>0</v>
      </c>
      <c r="CQ16" s="101">
        <v>0</v>
      </c>
      <c r="CR16" s="101">
        <v>0</v>
      </c>
      <c r="CS16" s="101">
        <v>0</v>
      </c>
      <c r="CT16" s="101">
        <v>0</v>
      </c>
      <c r="CU16" s="110">
        <v>0</v>
      </c>
    </row>
    <row r="17" spans="1:99" ht="17.25" customHeight="1">
      <c r="A17" s="98" t="s">
        <v>347</v>
      </c>
      <c r="B17" s="99"/>
      <c r="C17" s="99" t="s">
        <v>5</v>
      </c>
      <c r="D17" s="99" t="s">
        <v>123</v>
      </c>
      <c r="E17" s="100">
        <v>22217997.97</v>
      </c>
      <c r="F17" s="101">
        <v>8740215.07</v>
      </c>
      <c r="G17" s="101">
        <v>3959994.41</v>
      </c>
      <c r="H17" s="101">
        <v>867068</v>
      </c>
      <c r="I17" s="101">
        <v>177762</v>
      </c>
      <c r="J17" s="101">
        <v>509334.62</v>
      </c>
      <c r="K17" s="101">
        <v>0</v>
      </c>
      <c r="L17" s="101">
        <v>1953133.78</v>
      </c>
      <c r="M17" s="101">
        <v>1262598.66</v>
      </c>
      <c r="N17" s="101">
        <v>2763.6</v>
      </c>
      <c r="O17" s="101">
        <v>7560</v>
      </c>
      <c r="P17" s="101">
        <v>7166385.8</v>
      </c>
      <c r="Q17" s="101">
        <v>277237.55</v>
      </c>
      <c r="R17" s="101">
        <v>114647.5</v>
      </c>
      <c r="S17" s="101">
        <v>2000</v>
      </c>
      <c r="T17" s="101">
        <v>13995.59</v>
      </c>
      <c r="U17" s="101">
        <v>69928.7</v>
      </c>
      <c r="V17" s="101">
        <v>161289.6</v>
      </c>
      <c r="W17" s="101">
        <v>32768.99</v>
      </c>
      <c r="X17" s="101">
        <v>4004</v>
      </c>
      <c r="Y17" s="101">
        <v>3771</v>
      </c>
      <c r="Z17" s="101">
        <v>1579563.98</v>
      </c>
      <c r="AA17" s="101">
        <v>0</v>
      </c>
      <c r="AB17" s="101">
        <v>626438.6</v>
      </c>
      <c r="AC17" s="101">
        <v>152122.5</v>
      </c>
      <c r="AD17" s="101">
        <v>20192</v>
      </c>
      <c r="AE17" s="101">
        <v>109328</v>
      </c>
      <c r="AF17" s="101">
        <v>2628</v>
      </c>
      <c r="AG17" s="101">
        <v>1385753.82</v>
      </c>
      <c r="AH17" s="101">
        <v>0</v>
      </c>
      <c r="AI17" s="101">
        <v>7500</v>
      </c>
      <c r="AJ17" s="101">
        <v>881290</v>
      </c>
      <c r="AK17" s="101">
        <v>0</v>
      </c>
      <c r="AL17" s="101">
        <v>37982.2</v>
      </c>
      <c r="AM17" s="101">
        <v>226209.6</v>
      </c>
      <c r="AN17" s="101">
        <v>53752.8</v>
      </c>
      <c r="AO17" s="101">
        <v>304287</v>
      </c>
      <c r="AP17" s="101">
        <v>0</v>
      </c>
      <c r="AQ17" s="101">
        <v>1099694.37</v>
      </c>
      <c r="AR17" s="101">
        <v>6209349.1</v>
      </c>
      <c r="AS17" s="101">
        <v>0</v>
      </c>
      <c r="AT17" s="101">
        <v>51819.8</v>
      </c>
      <c r="AU17" s="101">
        <v>0</v>
      </c>
      <c r="AV17" s="101">
        <v>4900</v>
      </c>
      <c r="AW17" s="101">
        <v>0</v>
      </c>
      <c r="AX17" s="101">
        <v>0</v>
      </c>
      <c r="AY17" s="101">
        <v>0</v>
      </c>
      <c r="AZ17" s="101">
        <v>5601258</v>
      </c>
      <c r="BA17" s="101">
        <v>208100</v>
      </c>
      <c r="BB17" s="101">
        <v>0</v>
      </c>
      <c r="BC17" s="101">
        <v>2183.3</v>
      </c>
      <c r="BD17" s="101">
        <v>0</v>
      </c>
      <c r="BE17" s="101">
        <v>0</v>
      </c>
      <c r="BF17" s="101">
        <v>341088</v>
      </c>
      <c r="BG17" s="101">
        <v>0</v>
      </c>
      <c r="BH17" s="101">
        <v>0</v>
      </c>
      <c r="BI17" s="101">
        <v>0</v>
      </c>
      <c r="BJ17" s="101">
        <v>0</v>
      </c>
      <c r="BK17" s="101">
        <v>0</v>
      </c>
      <c r="BL17" s="101">
        <v>0</v>
      </c>
      <c r="BM17" s="101">
        <v>0</v>
      </c>
      <c r="BN17" s="101">
        <v>0</v>
      </c>
      <c r="BO17" s="101">
        <v>0</v>
      </c>
      <c r="BP17" s="101">
        <v>0</v>
      </c>
      <c r="BQ17" s="101">
        <v>0</v>
      </c>
      <c r="BR17" s="101">
        <v>0</v>
      </c>
      <c r="BS17" s="101">
        <v>0</v>
      </c>
      <c r="BT17" s="101">
        <v>102048</v>
      </c>
      <c r="BU17" s="101">
        <v>0</v>
      </c>
      <c r="BV17" s="101">
        <v>102048</v>
      </c>
      <c r="BW17" s="101">
        <v>0</v>
      </c>
      <c r="BX17" s="101">
        <v>0</v>
      </c>
      <c r="BY17" s="101">
        <v>0</v>
      </c>
      <c r="BZ17" s="101">
        <v>0</v>
      </c>
      <c r="CA17" s="101">
        <v>0</v>
      </c>
      <c r="CB17" s="101">
        <v>0</v>
      </c>
      <c r="CC17" s="101">
        <v>0</v>
      </c>
      <c r="CD17" s="101">
        <v>0</v>
      </c>
      <c r="CE17" s="101">
        <v>0</v>
      </c>
      <c r="CF17" s="101">
        <v>0</v>
      </c>
      <c r="CG17" s="101">
        <v>0</v>
      </c>
      <c r="CH17" s="101">
        <v>0</v>
      </c>
      <c r="CI17" s="101">
        <v>0</v>
      </c>
      <c r="CJ17" s="101">
        <v>0</v>
      </c>
      <c r="CK17" s="101">
        <v>0</v>
      </c>
      <c r="CL17" s="101">
        <v>0</v>
      </c>
      <c r="CM17" s="101">
        <v>0</v>
      </c>
      <c r="CN17" s="101">
        <v>0</v>
      </c>
      <c r="CO17" s="101">
        <v>0</v>
      </c>
      <c r="CP17" s="101">
        <v>0</v>
      </c>
      <c r="CQ17" s="101">
        <v>0</v>
      </c>
      <c r="CR17" s="101">
        <v>0</v>
      </c>
      <c r="CS17" s="101">
        <v>0</v>
      </c>
      <c r="CT17" s="101">
        <v>0</v>
      </c>
      <c r="CU17" s="110">
        <v>0</v>
      </c>
    </row>
    <row r="18" spans="1:99" ht="17.25" customHeight="1">
      <c r="A18" s="98" t="s">
        <v>348</v>
      </c>
      <c r="B18" s="99"/>
      <c r="C18" s="99" t="s">
        <v>5</v>
      </c>
      <c r="D18" s="99" t="s">
        <v>349</v>
      </c>
      <c r="E18" s="100">
        <v>2583972.96</v>
      </c>
      <c r="F18" s="101">
        <v>1786497.16</v>
      </c>
      <c r="G18" s="101">
        <v>841818</v>
      </c>
      <c r="H18" s="101">
        <v>514302</v>
      </c>
      <c r="I18" s="101">
        <v>67669</v>
      </c>
      <c r="J18" s="101">
        <v>93273.26</v>
      </c>
      <c r="K18" s="101">
        <v>0</v>
      </c>
      <c r="L18" s="101">
        <v>0</v>
      </c>
      <c r="M18" s="101">
        <v>269434.9</v>
      </c>
      <c r="N18" s="101">
        <v>0</v>
      </c>
      <c r="O18" s="101">
        <v>0</v>
      </c>
      <c r="P18" s="101">
        <v>504247.8</v>
      </c>
      <c r="Q18" s="101">
        <v>22344.97</v>
      </c>
      <c r="R18" s="101">
        <v>0</v>
      </c>
      <c r="S18" s="101">
        <v>0</v>
      </c>
      <c r="T18" s="101">
        <v>1000</v>
      </c>
      <c r="U18" s="101">
        <v>0</v>
      </c>
      <c r="V18" s="101">
        <v>0</v>
      </c>
      <c r="W18" s="101">
        <v>8797.53</v>
      </c>
      <c r="X18" s="101">
        <v>0</v>
      </c>
      <c r="Y18" s="101">
        <v>0</v>
      </c>
      <c r="Z18" s="101">
        <v>16062.5</v>
      </c>
      <c r="AA18" s="101">
        <v>0</v>
      </c>
      <c r="AB18" s="101">
        <v>0</v>
      </c>
      <c r="AC18" s="101">
        <v>0</v>
      </c>
      <c r="AD18" s="101">
        <v>0</v>
      </c>
      <c r="AE18" s="101">
        <v>0</v>
      </c>
      <c r="AF18" s="101">
        <v>0</v>
      </c>
      <c r="AG18" s="101">
        <v>0</v>
      </c>
      <c r="AH18" s="101">
        <v>0</v>
      </c>
      <c r="AI18" s="101">
        <v>0</v>
      </c>
      <c r="AJ18" s="101">
        <v>24750</v>
      </c>
      <c r="AK18" s="101">
        <v>0</v>
      </c>
      <c r="AL18" s="101">
        <v>8700</v>
      </c>
      <c r="AM18" s="101">
        <v>50400</v>
      </c>
      <c r="AN18" s="101">
        <v>18047.8</v>
      </c>
      <c r="AO18" s="101">
        <v>165600</v>
      </c>
      <c r="AP18" s="101">
        <v>0</v>
      </c>
      <c r="AQ18" s="101">
        <v>188545</v>
      </c>
      <c r="AR18" s="101">
        <v>290728</v>
      </c>
      <c r="AS18" s="101">
        <v>0</v>
      </c>
      <c r="AT18" s="101">
        <v>0</v>
      </c>
      <c r="AU18" s="101">
        <v>0</v>
      </c>
      <c r="AV18" s="101">
        <v>0</v>
      </c>
      <c r="AW18" s="101">
        <v>0</v>
      </c>
      <c r="AX18" s="101">
        <v>0</v>
      </c>
      <c r="AY18" s="101">
        <v>0</v>
      </c>
      <c r="AZ18" s="101">
        <v>0</v>
      </c>
      <c r="BA18" s="101">
        <v>182400</v>
      </c>
      <c r="BB18" s="101">
        <v>0</v>
      </c>
      <c r="BC18" s="101">
        <v>0</v>
      </c>
      <c r="BD18" s="101">
        <v>0</v>
      </c>
      <c r="BE18" s="101">
        <v>0</v>
      </c>
      <c r="BF18" s="101">
        <v>108328</v>
      </c>
      <c r="BG18" s="101">
        <v>0</v>
      </c>
      <c r="BH18" s="101">
        <v>0</v>
      </c>
      <c r="BI18" s="101">
        <v>0</v>
      </c>
      <c r="BJ18" s="101">
        <v>0</v>
      </c>
      <c r="BK18" s="101">
        <v>0</v>
      </c>
      <c r="BL18" s="101">
        <v>0</v>
      </c>
      <c r="BM18" s="101">
        <v>0</v>
      </c>
      <c r="BN18" s="101">
        <v>0</v>
      </c>
      <c r="BO18" s="101">
        <v>0</v>
      </c>
      <c r="BP18" s="101">
        <v>0</v>
      </c>
      <c r="BQ18" s="101">
        <v>0</v>
      </c>
      <c r="BR18" s="101">
        <v>0</v>
      </c>
      <c r="BS18" s="101">
        <v>0</v>
      </c>
      <c r="BT18" s="101">
        <v>2500</v>
      </c>
      <c r="BU18" s="101">
        <v>0</v>
      </c>
      <c r="BV18" s="101">
        <v>2500</v>
      </c>
      <c r="BW18" s="101">
        <v>0</v>
      </c>
      <c r="BX18" s="101">
        <v>0</v>
      </c>
      <c r="BY18" s="101">
        <v>0</v>
      </c>
      <c r="BZ18" s="101">
        <v>0</v>
      </c>
      <c r="CA18" s="101">
        <v>0</v>
      </c>
      <c r="CB18" s="101">
        <v>0</v>
      </c>
      <c r="CC18" s="101">
        <v>0</v>
      </c>
      <c r="CD18" s="101">
        <v>0</v>
      </c>
      <c r="CE18" s="101">
        <v>0</v>
      </c>
      <c r="CF18" s="101">
        <v>0</v>
      </c>
      <c r="CG18" s="101">
        <v>0</v>
      </c>
      <c r="CH18" s="101">
        <v>0</v>
      </c>
      <c r="CI18" s="101">
        <v>0</v>
      </c>
      <c r="CJ18" s="101">
        <v>0</v>
      </c>
      <c r="CK18" s="101">
        <v>0</v>
      </c>
      <c r="CL18" s="101">
        <v>0</v>
      </c>
      <c r="CM18" s="101">
        <v>0</v>
      </c>
      <c r="CN18" s="101">
        <v>0</v>
      </c>
      <c r="CO18" s="101">
        <v>0</v>
      </c>
      <c r="CP18" s="101">
        <v>0</v>
      </c>
      <c r="CQ18" s="101">
        <v>0</v>
      </c>
      <c r="CR18" s="101">
        <v>0</v>
      </c>
      <c r="CS18" s="101">
        <v>0</v>
      </c>
      <c r="CT18" s="101">
        <v>0</v>
      </c>
      <c r="CU18" s="110">
        <v>0</v>
      </c>
    </row>
    <row r="19" spans="1:99" ht="17.25" customHeight="1">
      <c r="A19" s="98" t="s">
        <v>350</v>
      </c>
      <c r="B19" s="99"/>
      <c r="C19" s="99" t="s">
        <v>5</v>
      </c>
      <c r="D19" s="99" t="s">
        <v>351</v>
      </c>
      <c r="E19" s="100">
        <v>450000</v>
      </c>
      <c r="F19" s="101">
        <v>0</v>
      </c>
      <c r="G19" s="101">
        <v>0</v>
      </c>
      <c r="H19" s="101">
        <v>0</v>
      </c>
      <c r="I19" s="101">
        <v>0</v>
      </c>
      <c r="J19" s="101">
        <v>0</v>
      </c>
      <c r="K19" s="101">
        <v>0</v>
      </c>
      <c r="L19" s="101">
        <v>0</v>
      </c>
      <c r="M19" s="101">
        <v>0</v>
      </c>
      <c r="N19" s="101">
        <v>0</v>
      </c>
      <c r="O19" s="101">
        <v>0</v>
      </c>
      <c r="P19" s="101">
        <v>394800</v>
      </c>
      <c r="Q19" s="101">
        <v>0</v>
      </c>
      <c r="R19" s="101">
        <v>0</v>
      </c>
      <c r="S19" s="101">
        <v>0</v>
      </c>
      <c r="T19" s="101">
        <v>0</v>
      </c>
      <c r="U19" s="101">
        <v>0</v>
      </c>
      <c r="V19" s="101">
        <v>0</v>
      </c>
      <c r="W19" s="101">
        <v>0</v>
      </c>
      <c r="X19" s="101">
        <v>0</v>
      </c>
      <c r="Y19" s="101">
        <v>0</v>
      </c>
      <c r="Z19" s="101">
        <v>321684.28</v>
      </c>
      <c r="AA19" s="101">
        <v>0</v>
      </c>
      <c r="AB19" s="101">
        <v>0</v>
      </c>
      <c r="AC19" s="101">
        <v>0</v>
      </c>
      <c r="AD19" s="101">
        <v>0</v>
      </c>
      <c r="AE19" s="101">
        <v>0</v>
      </c>
      <c r="AF19" s="101">
        <v>0</v>
      </c>
      <c r="AG19" s="101">
        <v>73115.72</v>
      </c>
      <c r="AH19" s="101">
        <v>0</v>
      </c>
      <c r="AI19" s="101">
        <v>0</v>
      </c>
      <c r="AJ19" s="101">
        <v>0</v>
      </c>
      <c r="AK19" s="101">
        <v>0</v>
      </c>
      <c r="AL19" s="101">
        <v>0</v>
      </c>
      <c r="AM19" s="101">
        <v>0</v>
      </c>
      <c r="AN19" s="101">
        <v>0</v>
      </c>
      <c r="AO19" s="101">
        <v>0</v>
      </c>
      <c r="AP19" s="101">
        <v>0</v>
      </c>
      <c r="AQ19" s="101">
        <v>0</v>
      </c>
      <c r="AR19" s="101">
        <v>55200</v>
      </c>
      <c r="AS19" s="101">
        <v>0</v>
      </c>
      <c r="AT19" s="101">
        <v>0</v>
      </c>
      <c r="AU19" s="101">
        <v>0</v>
      </c>
      <c r="AV19" s="101">
        <v>0</v>
      </c>
      <c r="AW19" s="101">
        <v>0</v>
      </c>
      <c r="AX19" s="101">
        <v>0</v>
      </c>
      <c r="AY19" s="101">
        <v>0</v>
      </c>
      <c r="AZ19" s="101">
        <v>55200</v>
      </c>
      <c r="BA19" s="101">
        <v>0</v>
      </c>
      <c r="BB19" s="101">
        <v>0</v>
      </c>
      <c r="BC19" s="101">
        <v>0</v>
      </c>
      <c r="BD19" s="101">
        <v>0</v>
      </c>
      <c r="BE19" s="101">
        <v>0</v>
      </c>
      <c r="BF19" s="101">
        <v>0</v>
      </c>
      <c r="BG19" s="101">
        <v>0</v>
      </c>
      <c r="BH19" s="101">
        <v>0</v>
      </c>
      <c r="BI19" s="101">
        <v>0</v>
      </c>
      <c r="BJ19" s="101">
        <v>0</v>
      </c>
      <c r="BK19" s="101">
        <v>0</v>
      </c>
      <c r="BL19" s="101">
        <v>0</v>
      </c>
      <c r="BM19" s="101">
        <v>0</v>
      </c>
      <c r="BN19" s="101">
        <v>0</v>
      </c>
      <c r="BO19" s="101">
        <v>0</v>
      </c>
      <c r="BP19" s="101">
        <v>0</v>
      </c>
      <c r="BQ19" s="101">
        <v>0</v>
      </c>
      <c r="BR19" s="101">
        <v>0</v>
      </c>
      <c r="BS19" s="101">
        <v>0</v>
      </c>
      <c r="BT19" s="101">
        <v>0</v>
      </c>
      <c r="BU19" s="101">
        <v>0</v>
      </c>
      <c r="BV19" s="101">
        <v>0</v>
      </c>
      <c r="BW19" s="101">
        <v>0</v>
      </c>
      <c r="BX19" s="101">
        <v>0</v>
      </c>
      <c r="BY19" s="101">
        <v>0</v>
      </c>
      <c r="BZ19" s="101">
        <v>0</v>
      </c>
      <c r="CA19" s="101">
        <v>0</v>
      </c>
      <c r="CB19" s="101">
        <v>0</v>
      </c>
      <c r="CC19" s="101">
        <v>0</v>
      </c>
      <c r="CD19" s="101">
        <v>0</v>
      </c>
      <c r="CE19" s="101">
        <v>0</v>
      </c>
      <c r="CF19" s="101">
        <v>0</v>
      </c>
      <c r="CG19" s="101">
        <v>0</v>
      </c>
      <c r="CH19" s="101">
        <v>0</v>
      </c>
      <c r="CI19" s="101">
        <v>0</v>
      </c>
      <c r="CJ19" s="101">
        <v>0</v>
      </c>
      <c r="CK19" s="101">
        <v>0</v>
      </c>
      <c r="CL19" s="101">
        <v>0</v>
      </c>
      <c r="CM19" s="101">
        <v>0</v>
      </c>
      <c r="CN19" s="101">
        <v>0</v>
      </c>
      <c r="CO19" s="101">
        <v>0</v>
      </c>
      <c r="CP19" s="101">
        <v>0</v>
      </c>
      <c r="CQ19" s="101">
        <v>0</v>
      </c>
      <c r="CR19" s="101">
        <v>0</v>
      </c>
      <c r="CS19" s="101">
        <v>0</v>
      </c>
      <c r="CT19" s="101">
        <v>0</v>
      </c>
      <c r="CU19" s="110">
        <v>0</v>
      </c>
    </row>
    <row r="20" spans="1:99" ht="17.25" customHeight="1">
      <c r="A20" s="98" t="s">
        <v>352</v>
      </c>
      <c r="B20" s="99"/>
      <c r="C20" s="99" t="s">
        <v>5</v>
      </c>
      <c r="D20" s="99" t="s">
        <v>353</v>
      </c>
      <c r="E20" s="100">
        <v>6618561.71</v>
      </c>
      <c r="F20" s="101">
        <v>2721069.91</v>
      </c>
      <c r="G20" s="101">
        <v>1211519.6</v>
      </c>
      <c r="H20" s="101">
        <v>110052</v>
      </c>
      <c r="I20" s="101">
        <v>66138</v>
      </c>
      <c r="J20" s="101">
        <v>167158.27</v>
      </c>
      <c r="K20" s="101">
        <v>0</v>
      </c>
      <c r="L20" s="101">
        <v>772913.36</v>
      </c>
      <c r="M20" s="101">
        <v>390768.68</v>
      </c>
      <c r="N20" s="101">
        <v>0</v>
      </c>
      <c r="O20" s="101">
        <v>2520</v>
      </c>
      <c r="P20" s="101">
        <v>1771400</v>
      </c>
      <c r="Q20" s="101">
        <v>69747.1</v>
      </c>
      <c r="R20" s="101">
        <v>0</v>
      </c>
      <c r="S20" s="101">
        <v>2000</v>
      </c>
      <c r="T20" s="101">
        <v>665</v>
      </c>
      <c r="U20" s="101">
        <v>48341.7</v>
      </c>
      <c r="V20" s="101">
        <v>140728.6</v>
      </c>
      <c r="W20" s="101">
        <v>4880</v>
      </c>
      <c r="X20" s="101">
        <v>4004</v>
      </c>
      <c r="Y20" s="101">
        <v>3771</v>
      </c>
      <c r="Z20" s="101">
        <v>76902</v>
      </c>
      <c r="AA20" s="101">
        <v>0</v>
      </c>
      <c r="AB20" s="101">
        <v>541512.6</v>
      </c>
      <c r="AC20" s="101">
        <v>110000</v>
      </c>
      <c r="AD20" s="101">
        <v>4000</v>
      </c>
      <c r="AE20" s="101">
        <v>460</v>
      </c>
      <c r="AF20" s="101">
        <v>0</v>
      </c>
      <c r="AG20" s="101">
        <v>481090</v>
      </c>
      <c r="AH20" s="101">
        <v>0</v>
      </c>
      <c r="AI20" s="101">
        <v>0</v>
      </c>
      <c r="AJ20" s="101">
        <v>150520</v>
      </c>
      <c r="AK20" s="101">
        <v>0</v>
      </c>
      <c r="AL20" s="101">
        <v>12600</v>
      </c>
      <c r="AM20" s="101">
        <v>74400</v>
      </c>
      <c r="AN20" s="101">
        <v>0</v>
      </c>
      <c r="AO20" s="101">
        <v>40000</v>
      </c>
      <c r="AP20" s="101">
        <v>0</v>
      </c>
      <c r="AQ20" s="101">
        <v>5778</v>
      </c>
      <c r="AR20" s="101">
        <v>2085491.8</v>
      </c>
      <c r="AS20" s="101">
        <v>0</v>
      </c>
      <c r="AT20" s="101">
        <v>51819.8</v>
      </c>
      <c r="AU20" s="101">
        <v>0</v>
      </c>
      <c r="AV20" s="101">
        <v>0</v>
      </c>
      <c r="AW20" s="101">
        <v>0</v>
      </c>
      <c r="AX20" s="101">
        <v>0</v>
      </c>
      <c r="AY20" s="101">
        <v>0</v>
      </c>
      <c r="AZ20" s="101">
        <v>1903200</v>
      </c>
      <c r="BA20" s="101">
        <v>7800</v>
      </c>
      <c r="BB20" s="101">
        <v>0</v>
      </c>
      <c r="BC20" s="101">
        <v>0</v>
      </c>
      <c r="BD20" s="101">
        <v>0</v>
      </c>
      <c r="BE20" s="101">
        <v>0</v>
      </c>
      <c r="BF20" s="101">
        <v>122672</v>
      </c>
      <c r="BG20" s="101">
        <v>0</v>
      </c>
      <c r="BH20" s="101">
        <v>0</v>
      </c>
      <c r="BI20" s="101">
        <v>0</v>
      </c>
      <c r="BJ20" s="101">
        <v>0</v>
      </c>
      <c r="BK20" s="101">
        <v>0</v>
      </c>
      <c r="BL20" s="101">
        <v>0</v>
      </c>
      <c r="BM20" s="101">
        <v>0</v>
      </c>
      <c r="BN20" s="101">
        <v>0</v>
      </c>
      <c r="BO20" s="101">
        <v>0</v>
      </c>
      <c r="BP20" s="101">
        <v>0</v>
      </c>
      <c r="BQ20" s="101">
        <v>0</v>
      </c>
      <c r="BR20" s="101">
        <v>0</v>
      </c>
      <c r="BS20" s="101">
        <v>0</v>
      </c>
      <c r="BT20" s="101">
        <v>40600</v>
      </c>
      <c r="BU20" s="101">
        <v>0</v>
      </c>
      <c r="BV20" s="101">
        <v>40600</v>
      </c>
      <c r="BW20" s="101">
        <v>0</v>
      </c>
      <c r="BX20" s="101">
        <v>0</v>
      </c>
      <c r="BY20" s="101">
        <v>0</v>
      </c>
      <c r="BZ20" s="101">
        <v>0</v>
      </c>
      <c r="CA20" s="101">
        <v>0</v>
      </c>
      <c r="CB20" s="101">
        <v>0</v>
      </c>
      <c r="CC20" s="101">
        <v>0</v>
      </c>
      <c r="CD20" s="101">
        <v>0</v>
      </c>
      <c r="CE20" s="101">
        <v>0</v>
      </c>
      <c r="CF20" s="101">
        <v>0</v>
      </c>
      <c r="CG20" s="101">
        <v>0</v>
      </c>
      <c r="CH20" s="101">
        <v>0</v>
      </c>
      <c r="CI20" s="101">
        <v>0</v>
      </c>
      <c r="CJ20" s="101">
        <v>0</v>
      </c>
      <c r="CK20" s="101">
        <v>0</v>
      </c>
      <c r="CL20" s="101">
        <v>0</v>
      </c>
      <c r="CM20" s="101">
        <v>0</v>
      </c>
      <c r="CN20" s="101">
        <v>0</v>
      </c>
      <c r="CO20" s="101">
        <v>0</v>
      </c>
      <c r="CP20" s="101">
        <v>0</v>
      </c>
      <c r="CQ20" s="101">
        <v>0</v>
      </c>
      <c r="CR20" s="101">
        <v>0</v>
      </c>
      <c r="CS20" s="101">
        <v>0</v>
      </c>
      <c r="CT20" s="101">
        <v>0</v>
      </c>
      <c r="CU20" s="110">
        <v>0</v>
      </c>
    </row>
    <row r="21" spans="1:99" ht="17.25" customHeight="1">
      <c r="A21" s="98" t="s">
        <v>354</v>
      </c>
      <c r="B21" s="99"/>
      <c r="C21" s="99" t="s">
        <v>5</v>
      </c>
      <c r="D21" s="99" t="s">
        <v>355</v>
      </c>
      <c r="E21" s="100">
        <v>6406014.65</v>
      </c>
      <c r="F21" s="101">
        <v>2614905.95</v>
      </c>
      <c r="G21" s="101">
        <v>1134557.5</v>
      </c>
      <c r="H21" s="101">
        <v>209764</v>
      </c>
      <c r="I21" s="101">
        <v>0</v>
      </c>
      <c r="J21" s="101">
        <v>152191.75</v>
      </c>
      <c r="K21" s="101">
        <v>0</v>
      </c>
      <c r="L21" s="101">
        <v>756951.2</v>
      </c>
      <c r="M21" s="101">
        <v>356761.5</v>
      </c>
      <c r="N21" s="101">
        <v>0</v>
      </c>
      <c r="O21" s="101">
        <v>4680</v>
      </c>
      <c r="P21" s="101">
        <v>2257665.4</v>
      </c>
      <c r="Q21" s="101">
        <v>59059.6</v>
      </c>
      <c r="R21" s="101">
        <v>69253.5</v>
      </c>
      <c r="S21" s="101">
        <v>0</v>
      </c>
      <c r="T21" s="101">
        <v>3422</v>
      </c>
      <c r="U21" s="101">
        <v>21587</v>
      </c>
      <c r="V21" s="101">
        <v>20561</v>
      </c>
      <c r="W21" s="101">
        <v>6195.6</v>
      </c>
      <c r="X21" s="101">
        <v>0</v>
      </c>
      <c r="Y21" s="101">
        <v>0</v>
      </c>
      <c r="Z21" s="101">
        <v>482770.7</v>
      </c>
      <c r="AA21" s="101">
        <v>0</v>
      </c>
      <c r="AB21" s="101">
        <v>80146</v>
      </c>
      <c r="AC21" s="101">
        <v>0</v>
      </c>
      <c r="AD21" s="101">
        <v>11175</v>
      </c>
      <c r="AE21" s="101">
        <v>51783</v>
      </c>
      <c r="AF21" s="101">
        <v>0</v>
      </c>
      <c r="AG21" s="101">
        <v>319247</v>
      </c>
      <c r="AH21" s="101">
        <v>0</v>
      </c>
      <c r="AI21" s="101">
        <v>7500</v>
      </c>
      <c r="AJ21" s="101">
        <v>529220</v>
      </c>
      <c r="AK21" s="101">
        <v>0</v>
      </c>
      <c r="AL21" s="101">
        <v>10576.8</v>
      </c>
      <c r="AM21" s="101">
        <v>64394</v>
      </c>
      <c r="AN21" s="101">
        <v>0</v>
      </c>
      <c r="AO21" s="101">
        <v>74050</v>
      </c>
      <c r="AP21" s="101">
        <v>0</v>
      </c>
      <c r="AQ21" s="101">
        <v>446724.2</v>
      </c>
      <c r="AR21" s="101">
        <v>1528883.3</v>
      </c>
      <c r="AS21" s="101">
        <v>0</v>
      </c>
      <c r="AT21" s="101">
        <v>0</v>
      </c>
      <c r="AU21" s="101">
        <v>0</v>
      </c>
      <c r="AV21" s="101">
        <v>4900</v>
      </c>
      <c r="AW21" s="101">
        <v>0</v>
      </c>
      <c r="AX21" s="101">
        <v>0</v>
      </c>
      <c r="AY21" s="101">
        <v>0</v>
      </c>
      <c r="AZ21" s="101">
        <v>1509800</v>
      </c>
      <c r="BA21" s="101">
        <v>12000</v>
      </c>
      <c r="BB21" s="101">
        <v>0</v>
      </c>
      <c r="BC21" s="101">
        <v>2183.3</v>
      </c>
      <c r="BD21" s="101">
        <v>0</v>
      </c>
      <c r="BE21" s="101">
        <v>0</v>
      </c>
      <c r="BF21" s="101">
        <v>0</v>
      </c>
      <c r="BG21" s="101">
        <v>0</v>
      </c>
      <c r="BH21" s="101">
        <v>0</v>
      </c>
      <c r="BI21" s="101">
        <v>0</v>
      </c>
      <c r="BJ21" s="101">
        <v>0</v>
      </c>
      <c r="BK21" s="101">
        <v>0</v>
      </c>
      <c r="BL21" s="101">
        <v>0</v>
      </c>
      <c r="BM21" s="101">
        <v>0</v>
      </c>
      <c r="BN21" s="101">
        <v>0</v>
      </c>
      <c r="BO21" s="101">
        <v>0</v>
      </c>
      <c r="BP21" s="101">
        <v>0</v>
      </c>
      <c r="BQ21" s="101">
        <v>0</v>
      </c>
      <c r="BR21" s="101">
        <v>0</v>
      </c>
      <c r="BS21" s="101">
        <v>0</v>
      </c>
      <c r="BT21" s="101">
        <v>4560</v>
      </c>
      <c r="BU21" s="101">
        <v>0</v>
      </c>
      <c r="BV21" s="101">
        <v>4560</v>
      </c>
      <c r="BW21" s="101">
        <v>0</v>
      </c>
      <c r="BX21" s="101">
        <v>0</v>
      </c>
      <c r="BY21" s="101">
        <v>0</v>
      </c>
      <c r="BZ21" s="101">
        <v>0</v>
      </c>
      <c r="CA21" s="101">
        <v>0</v>
      </c>
      <c r="CB21" s="101">
        <v>0</v>
      </c>
      <c r="CC21" s="101">
        <v>0</v>
      </c>
      <c r="CD21" s="101">
        <v>0</v>
      </c>
      <c r="CE21" s="101">
        <v>0</v>
      </c>
      <c r="CF21" s="101">
        <v>0</v>
      </c>
      <c r="CG21" s="101">
        <v>0</v>
      </c>
      <c r="CH21" s="101">
        <v>0</v>
      </c>
      <c r="CI21" s="101">
        <v>0</v>
      </c>
      <c r="CJ21" s="101">
        <v>0</v>
      </c>
      <c r="CK21" s="101">
        <v>0</v>
      </c>
      <c r="CL21" s="101">
        <v>0</v>
      </c>
      <c r="CM21" s="101">
        <v>0</v>
      </c>
      <c r="CN21" s="101">
        <v>0</v>
      </c>
      <c r="CO21" s="101">
        <v>0</v>
      </c>
      <c r="CP21" s="101">
        <v>0</v>
      </c>
      <c r="CQ21" s="101">
        <v>0</v>
      </c>
      <c r="CR21" s="101">
        <v>0</v>
      </c>
      <c r="CS21" s="101">
        <v>0</v>
      </c>
      <c r="CT21" s="101">
        <v>0</v>
      </c>
      <c r="CU21" s="110">
        <v>0</v>
      </c>
    </row>
    <row r="22" spans="1:99" ht="17.25" customHeight="1">
      <c r="A22" s="98" t="s">
        <v>356</v>
      </c>
      <c r="B22" s="99"/>
      <c r="C22" s="99" t="s">
        <v>5</v>
      </c>
      <c r="D22" s="99" t="s">
        <v>357</v>
      </c>
      <c r="E22" s="100">
        <v>6159448.65</v>
      </c>
      <c r="F22" s="101">
        <v>1617742.05</v>
      </c>
      <c r="G22" s="101">
        <v>772099.31</v>
      </c>
      <c r="H22" s="101">
        <v>32950</v>
      </c>
      <c r="I22" s="101">
        <v>43955</v>
      </c>
      <c r="J22" s="101">
        <v>96711.34</v>
      </c>
      <c r="K22" s="101">
        <v>0</v>
      </c>
      <c r="L22" s="101">
        <v>423269.22</v>
      </c>
      <c r="M22" s="101">
        <v>245633.58</v>
      </c>
      <c r="N22" s="101">
        <v>2763.6</v>
      </c>
      <c r="O22" s="101">
        <v>360</v>
      </c>
      <c r="P22" s="101">
        <v>2238272.6</v>
      </c>
      <c r="Q22" s="101">
        <v>126085.88</v>
      </c>
      <c r="R22" s="101">
        <v>45394</v>
      </c>
      <c r="S22" s="101">
        <v>0</v>
      </c>
      <c r="T22" s="101">
        <v>8908.59</v>
      </c>
      <c r="U22" s="101">
        <v>0</v>
      </c>
      <c r="V22" s="101">
        <v>0</v>
      </c>
      <c r="W22" s="101">
        <v>12895.86</v>
      </c>
      <c r="X22" s="101">
        <v>0</v>
      </c>
      <c r="Y22" s="101">
        <v>0</v>
      </c>
      <c r="Z22" s="101">
        <v>682144.5</v>
      </c>
      <c r="AA22" s="101">
        <v>0</v>
      </c>
      <c r="AB22" s="101">
        <v>4780</v>
      </c>
      <c r="AC22" s="101">
        <v>42122.5</v>
      </c>
      <c r="AD22" s="101">
        <v>5017</v>
      </c>
      <c r="AE22" s="101">
        <v>57085</v>
      </c>
      <c r="AF22" s="101">
        <v>2628</v>
      </c>
      <c r="AG22" s="101">
        <v>512301.1</v>
      </c>
      <c r="AH22" s="101">
        <v>0</v>
      </c>
      <c r="AI22" s="101">
        <v>0</v>
      </c>
      <c r="AJ22" s="101">
        <v>176800</v>
      </c>
      <c r="AK22" s="101">
        <v>0</v>
      </c>
      <c r="AL22" s="101">
        <v>6105.4</v>
      </c>
      <c r="AM22" s="101">
        <v>37015.6</v>
      </c>
      <c r="AN22" s="101">
        <v>35705</v>
      </c>
      <c r="AO22" s="101">
        <v>24637</v>
      </c>
      <c r="AP22" s="101">
        <v>0</v>
      </c>
      <c r="AQ22" s="101">
        <v>458647.17</v>
      </c>
      <c r="AR22" s="101">
        <v>2249046</v>
      </c>
      <c r="AS22" s="101">
        <v>0</v>
      </c>
      <c r="AT22" s="101">
        <v>0</v>
      </c>
      <c r="AU22" s="101">
        <v>0</v>
      </c>
      <c r="AV22" s="101">
        <v>0</v>
      </c>
      <c r="AW22" s="101">
        <v>0</v>
      </c>
      <c r="AX22" s="101">
        <v>0</v>
      </c>
      <c r="AY22" s="101">
        <v>0</v>
      </c>
      <c r="AZ22" s="101">
        <v>2133058</v>
      </c>
      <c r="BA22" s="101">
        <v>5900</v>
      </c>
      <c r="BB22" s="101">
        <v>0</v>
      </c>
      <c r="BC22" s="101">
        <v>0</v>
      </c>
      <c r="BD22" s="101">
        <v>0</v>
      </c>
      <c r="BE22" s="101">
        <v>0</v>
      </c>
      <c r="BF22" s="101">
        <v>110088</v>
      </c>
      <c r="BG22" s="101">
        <v>0</v>
      </c>
      <c r="BH22" s="101">
        <v>0</v>
      </c>
      <c r="BI22" s="101">
        <v>0</v>
      </c>
      <c r="BJ22" s="101">
        <v>0</v>
      </c>
      <c r="BK22" s="101">
        <v>0</v>
      </c>
      <c r="BL22" s="101">
        <v>0</v>
      </c>
      <c r="BM22" s="101">
        <v>0</v>
      </c>
      <c r="BN22" s="101">
        <v>0</v>
      </c>
      <c r="BO22" s="101">
        <v>0</v>
      </c>
      <c r="BP22" s="101">
        <v>0</v>
      </c>
      <c r="BQ22" s="101">
        <v>0</v>
      </c>
      <c r="BR22" s="101">
        <v>0</v>
      </c>
      <c r="BS22" s="101">
        <v>0</v>
      </c>
      <c r="BT22" s="101">
        <v>54388</v>
      </c>
      <c r="BU22" s="101">
        <v>0</v>
      </c>
      <c r="BV22" s="101">
        <v>54388</v>
      </c>
      <c r="BW22" s="101">
        <v>0</v>
      </c>
      <c r="BX22" s="101">
        <v>0</v>
      </c>
      <c r="BY22" s="101">
        <v>0</v>
      </c>
      <c r="BZ22" s="101">
        <v>0</v>
      </c>
      <c r="CA22" s="101">
        <v>0</v>
      </c>
      <c r="CB22" s="101">
        <v>0</v>
      </c>
      <c r="CC22" s="101">
        <v>0</v>
      </c>
      <c r="CD22" s="101">
        <v>0</v>
      </c>
      <c r="CE22" s="101">
        <v>0</v>
      </c>
      <c r="CF22" s="101">
        <v>0</v>
      </c>
      <c r="CG22" s="101">
        <v>0</v>
      </c>
      <c r="CH22" s="101">
        <v>0</v>
      </c>
      <c r="CI22" s="101">
        <v>0</v>
      </c>
      <c r="CJ22" s="101">
        <v>0</v>
      </c>
      <c r="CK22" s="101">
        <v>0</v>
      </c>
      <c r="CL22" s="101">
        <v>0</v>
      </c>
      <c r="CM22" s="101">
        <v>0</v>
      </c>
      <c r="CN22" s="101">
        <v>0</v>
      </c>
      <c r="CO22" s="101">
        <v>0</v>
      </c>
      <c r="CP22" s="101">
        <v>0</v>
      </c>
      <c r="CQ22" s="101">
        <v>0</v>
      </c>
      <c r="CR22" s="101">
        <v>0</v>
      </c>
      <c r="CS22" s="101">
        <v>0</v>
      </c>
      <c r="CT22" s="101">
        <v>0</v>
      </c>
      <c r="CU22" s="110">
        <v>0</v>
      </c>
    </row>
    <row r="23" spans="1:99" ht="17.25" customHeight="1">
      <c r="A23" s="98" t="s">
        <v>358</v>
      </c>
      <c r="B23" s="99"/>
      <c r="C23" s="99" t="s">
        <v>5</v>
      </c>
      <c r="D23" s="99" t="s">
        <v>175</v>
      </c>
      <c r="E23" s="100">
        <v>17500</v>
      </c>
      <c r="F23" s="101">
        <v>0</v>
      </c>
      <c r="G23" s="101">
        <v>0</v>
      </c>
      <c r="H23" s="101">
        <v>0</v>
      </c>
      <c r="I23" s="101">
        <v>0</v>
      </c>
      <c r="J23" s="101">
        <v>0</v>
      </c>
      <c r="K23" s="101">
        <v>0</v>
      </c>
      <c r="L23" s="101">
        <v>0</v>
      </c>
      <c r="M23" s="101">
        <v>0</v>
      </c>
      <c r="N23" s="101">
        <v>0</v>
      </c>
      <c r="O23" s="101">
        <v>0</v>
      </c>
      <c r="P23" s="101">
        <v>17500</v>
      </c>
      <c r="Q23" s="101">
        <v>0</v>
      </c>
      <c r="R23" s="101">
        <v>0</v>
      </c>
      <c r="S23" s="101">
        <v>0</v>
      </c>
      <c r="T23" s="101">
        <v>0</v>
      </c>
      <c r="U23" s="101">
        <v>0</v>
      </c>
      <c r="V23" s="101">
        <v>0</v>
      </c>
      <c r="W23" s="101">
        <v>0</v>
      </c>
      <c r="X23" s="101">
        <v>0</v>
      </c>
      <c r="Y23" s="101">
        <v>0</v>
      </c>
      <c r="Z23" s="101">
        <v>0</v>
      </c>
      <c r="AA23" s="101">
        <v>0</v>
      </c>
      <c r="AB23" s="101">
        <v>17500</v>
      </c>
      <c r="AC23" s="101">
        <v>0</v>
      </c>
      <c r="AD23" s="101">
        <v>0</v>
      </c>
      <c r="AE23" s="101">
        <v>0</v>
      </c>
      <c r="AF23" s="101">
        <v>0</v>
      </c>
      <c r="AG23" s="101">
        <v>0</v>
      </c>
      <c r="AH23" s="101">
        <v>0</v>
      </c>
      <c r="AI23" s="101">
        <v>0</v>
      </c>
      <c r="AJ23" s="101">
        <v>0</v>
      </c>
      <c r="AK23" s="101">
        <v>0</v>
      </c>
      <c r="AL23" s="101">
        <v>0</v>
      </c>
      <c r="AM23" s="101">
        <v>0</v>
      </c>
      <c r="AN23" s="101">
        <v>0</v>
      </c>
      <c r="AO23" s="101">
        <v>0</v>
      </c>
      <c r="AP23" s="101">
        <v>0</v>
      </c>
      <c r="AQ23" s="101">
        <v>0</v>
      </c>
      <c r="AR23" s="101">
        <v>0</v>
      </c>
      <c r="AS23" s="101">
        <v>0</v>
      </c>
      <c r="AT23" s="101">
        <v>0</v>
      </c>
      <c r="AU23" s="101">
        <v>0</v>
      </c>
      <c r="AV23" s="101">
        <v>0</v>
      </c>
      <c r="AW23" s="101">
        <v>0</v>
      </c>
      <c r="AX23" s="101">
        <v>0</v>
      </c>
      <c r="AY23" s="101">
        <v>0</v>
      </c>
      <c r="AZ23" s="101">
        <v>0</v>
      </c>
      <c r="BA23" s="101">
        <v>0</v>
      </c>
      <c r="BB23" s="101">
        <v>0</v>
      </c>
      <c r="BC23" s="101">
        <v>0</v>
      </c>
      <c r="BD23" s="101">
        <v>0</v>
      </c>
      <c r="BE23" s="101">
        <v>0</v>
      </c>
      <c r="BF23" s="101">
        <v>0</v>
      </c>
      <c r="BG23" s="101">
        <v>0</v>
      </c>
      <c r="BH23" s="101">
        <v>0</v>
      </c>
      <c r="BI23" s="101">
        <v>0</v>
      </c>
      <c r="BJ23" s="101">
        <v>0</v>
      </c>
      <c r="BK23" s="101">
        <v>0</v>
      </c>
      <c r="BL23" s="101">
        <v>0</v>
      </c>
      <c r="BM23" s="101">
        <v>0</v>
      </c>
      <c r="BN23" s="101">
        <v>0</v>
      </c>
      <c r="BO23" s="101">
        <v>0</v>
      </c>
      <c r="BP23" s="101">
        <v>0</v>
      </c>
      <c r="BQ23" s="101">
        <v>0</v>
      </c>
      <c r="BR23" s="101">
        <v>0</v>
      </c>
      <c r="BS23" s="101">
        <v>0</v>
      </c>
      <c r="BT23" s="101">
        <v>0</v>
      </c>
      <c r="BU23" s="101">
        <v>0</v>
      </c>
      <c r="BV23" s="101">
        <v>0</v>
      </c>
      <c r="BW23" s="101">
        <v>0</v>
      </c>
      <c r="BX23" s="101">
        <v>0</v>
      </c>
      <c r="BY23" s="101">
        <v>0</v>
      </c>
      <c r="BZ23" s="101">
        <v>0</v>
      </c>
      <c r="CA23" s="101">
        <v>0</v>
      </c>
      <c r="CB23" s="101">
        <v>0</v>
      </c>
      <c r="CC23" s="101">
        <v>0</v>
      </c>
      <c r="CD23" s="101">
        <v>0</v>
      </c>
      <c r="CE23" s="101">
        <v>0</v>
      </c>
      <c r="CF23" s="101">
        <v>0</v>
      </c>
      <c r="CG23" s="101">
        <v>0</v>
      </c>
      <c r="CH23" s="101">
        <v>0</v>
      </c>
      <c r="CI23" s="101">
        <v>0</v>
      </c>
      <c r="CJ23" s="101">
        <v>0</v>
      </c>
      <c r="CK23" s="101">
        <v>0</v>
      </c>
      <c r="CL23" s="101">
        <v>0</v>
      </c>
      <c r="CM23" s="101">
        <v>0</v>
      </c>
      <c r="CN23" s="101">
        <v>0</v>
      </c>
      <c r="CO23" s="101">
        <v>0</v>
      </c>
      <c r="CP23" s="101">
        <v>0</v>
      </c>
      <c r="CQ23" s="101">
        <v>0</v>
      </c>
      <c r="CR23" s="101">
        <v>0</v>
      </c>
      <c r="CS23" s="101">
        <v>0</v>
      </c>
      <c r="CT23" s="101">
        <v>0</v>
      </c>
      <c r="CU23" s="110">
        <v>0</v>
      </c>
    </row>
    <row r="24" spans="1:99" ht="17.25" customHeight="1">
      <c r="A24" s="98" t="s">
        <v>359</v>
      </c>
      <c r="B24" s="99"/>
      <c r="C24" s="99" t="s">
        <v>5</v>
      </c>
      <c r="D24" s="99" t="s">
        <v>360</v>
      </c>
      <c r="E24" s="100">
        <v>17500</v>
      </c>
      <c r="F24" s="101">
        <v>0</v>
      </c>
      <c r="G24" s="101">
        <v>0</v>
      </c>
      <c r="H24" s="101">
        <v>0</v>
      </c>
      <c r="I24" s="101">
        <v>0</v>
      </c>
      <c r="J24" s="101">
        <v>0</v>
      </c>
      <c r="K24" s="101">
        <v>0</v>
      </c>
      <c r="L24" s="101">
        <v>0</v>
      </c>
      <c r="M24" s="101">
        <v>0</v>
      </c>
      <c r="N24" s="101">
        <v>0</v>
      </c>
      <c r="O24" s="101">
        <v>0</v>
      </c>
      <c r="P24" s="101">
        <v>17500</v>
      </c>
      <c r="Q24" s="101">
        <v>0</v>
      </c>
      <c r="R24" s="101">
        <v>0</v>
      </c>
      <c r="S24" s="101">
        <v>0</v>
      </c>
      <c r="T24" s="101">
        <v>0</v>
      </c>
      <c r="U24" s="101">
        <v>0</v>
      </c>
      <c r="V24" s="101">
        <v>0</v>
      </c>
      <c r="W24" s="101">
        <v>0</v>
      </c>
      <c r="X24" s="101">
        <v>0</v>
      </c>
      <c r="Y24" s="101">
        <v>0</v>
      </c>
      <c r="Z24" s="101">
        <v>0</v>
      </c>
      <c r="AA24" s="101">
        <v>0</v>
      </c>
      <c r="AB24" s="101">
        <v>17500</v>
      </c>
      <c r="AC24" s="101">
        <v>0</v>
      </c>
      <c r="AD24" s="101">
        <v>0</v>
      </c>
      <c r="AE24" s="101">
        <v>0</v>
      </c>
      <c r="AF24" s="101">
        <v>0</v>
      </c>
      <c r="AG24" s="101">
        <v>0</v>
      </c>
      <c r="AH24" s="101">
        <v>0</v>
      </c>
      <c r="AI24" s="101">
        <v>0</v>
      </c>
      <c r="AJ24" s="101">
        <v>0</v>
      </c>
      <c r="AK24" s="101">
        <v>0</v>
      </c>
      <c r="AL24" s="101">
        <v>0</v>
      </c>
      <c r="AM24" s="101">
        <v>0</v>
      </c>
      <c r="AN24" s="101">
        <v>0</v>
      </c>
      <c r="AO24" s="101">
        <v>0</v>
      </c>
      <c r="AP24" s="101">
        <v>0</v>
      </c>
      <c r="AQ24" s="101">
        <v>0</v>
      </c>
      <c r="AR24" s="101">
        <v>0</v>
      </c>
      <c r="AS24" s="101">
        <v>0</v>
      </c>
      <c r="AT24" s="101">
        <v>0</v>
      </c>
      <c r="AU24" s="101">
        <v>0</v>
      </c>
      <c r="AV24" s="101">
        <v>0</v>
      </c>
      <c r="AW24" s="101">
        <v>0</v>
      </c>
      <c r="AX24" s="101">
        <v>0</v>
      </c>
      <c r="AY24" s="101">
        <v>0</v>
      </c>
      <c r="AZ24" s="101">
        <v>0</v>
      </c>
      <c r="BA24" s="101">
        <v>0</v>
      </c>
      <c r="BB24" s="101">
        <v>0</v>
      </c>
      <c r="BC24" s="101">
        <v>0</v>
      </c>
      <c r="BD24" s="101">
        <v>0</v>
      </c>
      <c r="BE24" s="101">
        <v>0</v>
      </c>
      <c r="BF24" s="101">
        <v>0</v>
      </c>
      <c r="BG24" s="101">
        <v>0</v>
      </c>
      <c r="BH24" s="101">
        <v>0</v>
      </c>
      <c r="BI24" s="101">
        <v>0</v>
      </c>
      <c r="BJ24" s="101">
        <v>0</v>
      </c>
      <c r="BK24" s="101">
        <v>0</v>
      </c>
      <c r="BL24" s="101">
        <v>0</v>
      </c>
      <c r="BM24" s="101">
        <v>0</v>
      </c>
      <c r="BN24" s="101">
        <v>0</v>
      </c>
      <c r="BO24" s="101">
        <v>0</v>
      </c>
      <c r="BP24" s="101">
        <v>0</v>
      </c>
      <c r="BQ24" s="101">
        <v>0</v>
      </c>
      <c r="BR24" s="101">
        <v>0</v>
      </c>
      <c r="BS24" s="101">
        <v>0</v>
      </c>
      <c r="BT24" s="101">
        <v>0</v>
      </c>
      <c r="BU24" s="101">
        <v>0</v>
      </c>
      <c r="BV24" s="101">
        <v>0</v>
      </c>
      <c r="BW24" s="101">
        <v>0</v>
      </c>
      <c r="BX24" s="101">
        <v>0</v>
      </c>
      <c r="BY24" s="101">
        <v>0</v>
      </c>
      <c r="BZ24" s="101">
        <v>0</v>
      </c>
      <c r="CA24" s="101">
        <v>0</v>
      </c>
      <c r="CB24" s="101">
        <v>0</v>
      </c>
      <c r="CC24" s="101">
        <v>0</v>
      </c>
      <c r="CD24" s="101">
        <v>0</v>
      </c>
      <c r="CE24" s="101">
        <v>0</v>
      </c>
      <c r="CF24" s="101">
        <v>0</v>
      </c>
      <c r="CG24" s="101">
        <v>0</v>
      </c>
      <c r="CH24" s="101">
        <v>0</v>
      </c>
      <c r="CI24" s="101">
        <v>0</v>
      </c>
      <c r="CJ24" s="101">
        <v>0</v>
      </c>
      <c r="CK24" s="101">
        <v>0</v>
      </c>
      <c r="CL24" s="101">
        <v>0</v>
      </c>
      <c r="CM24" s="101">
        <v>0</v>
      </c>
      <c r="CN24" s="101">
        <v>0</v>
      </c>
      <c r="CO24" s="101">
        <v>0</v>
      </c>
      <c r="CP24" s="101">
        <v>0</v>
      </c>
      <c r="CQ24" s="101">
        <v>0</v>
      </c>
      <c r="CR24" s="101">
        <v>0</v>
      </c>
      <c r="CS24" s="101">
        <v>0</v>
      </c>
      <c r="CT24" s="101">
        <v>0</v>
      </c>
      <c r="CU24" s="110">
        <v>0</v>
      </c>
    </row>
    <row r="25" spans="1:99" ht="17.25" customHeight="1">
      <c r="A25" s="98" t="s">
        <v>129</v>
      </c>
      <c r="B25" s="99"/>
      <c r="C25" s="99" t="s">
        <v>5</v>
      </c>
      <c r="D25" s="99" t="s">
        <v>130</v>
      </c>
      <c r="E25" s="100">
        <v>8021843.5</v>
      </c>
      <c r="F25" s="101">
        <v>101800</v>
      </c>
      <c r="G25" s="101">
        <v>0</v>
      </c>
      <c r="H25" s="101">
        <v>0</v>
      </c>
      <c r="I25" s="101">
        <v>0</v>
      </c>
      <c r="J25" s="101">
        <v>101800</v>
      </c>
      <c r="K25" s="101">
        <v>0</v>
      </c>
      <c r="L25" s="101">
        <v>0</v>
      </c>
      <c r="M25" s="101">
        <v>0</v>
      </c>
      <c r="N25" s="101">
        <v>0</v>
      </c>
      <c r="O25" s="101">
        <v>0</v>
      </c>
      <c r="P25" s="101">
        <v>16300</v>
      </c>
      <c r="Q25" s="101">
        <v>0</v>
      </c>
      <c r="R25" s="101">
        <v>0</v>
      </c>
      <c r="S25" s="101">
        <v>0</v>
      </c>
      <c r="T25" s="101">
        <v>0</v>
      </c>
      <c r="U25" s="101">
        <v>0</v>
      </c>
      <c r="V25" s="101">
        <v>0</v>
      </c>
      <c r="W25" s="101">
        <v>0</v>
      </c>
      <c r="X25" s="101">
        <v>0</v>
      </c>
      <c r="Y25" s="101">
        <v>0</v>
      </c>
      <c r="Z25" s="101">
        <v>0</v>
      </c>
      <c r="AA25" s="101">
        <v>0</v>
      </c>
      <c r="AB25" s="101">
        <v>0</v>
      </c>
      <c r="AC25" s="101">
        <v>0</v>
      </c>
      <c r="AD25" s="101">
        <v>0</v>
      </c>
      <c r="AE25" s="101">
        <v>0</v>
      </c>
      <c r="AF25" s="101">
        <v>0</v>
      </c>
      <c r="AG25" s="101">
        <v>0</v>
      </c>
      <c r="AH25" s="101">
        <v>0</v>
      </c>
      <c r="AI25" s="101">
        <v>0</v>
      </c>
      <c r="AJ25" s="101">
        <v>0</v>
      </c>
      <c r="AK25" s="101">
        <v>0</v>
      </c>
      <c r="AL25" s="101">
        <v>0</v>
      </c>
      <c r="AM25" s="101">
        <v>0</v>
      </c>
      <c r="AN25" s="101">
        <v>0</v>
      </c>
      <c r="AO25" s="101">
        <v>0</v>
      </c>
      <c r="AP25" s="101">
        <v>0</v>
      </c>
      <c r="AQ25" s="101">
        <v>16300</v>
      </c>
      <c r="AR25" s="101">
        <v>7903743.5</v>
      </c>
      <c r="AS25" s="101">
        <v>469497.1</v>
      </c>
      <c r="AT25" s="101">
        <v>6342310.83</v>
      </c>
      <c r="AU25" s="101">
        <v>0</v>
      </c>
      <c r="AV25" s="101">
        <v>370814</v>
      </c>
      <c r="AW25" s="101">
        <v>4512</v>
      </c>
      <c r="AX25" s="101">
        <v>0</v>
      </c>
      <c r="AY25" s="101">
        <v>0</v>
      </c>
      <c r="AZ25" s="101">
        <v>0</v>
      </c>
      <c r="BA25" s="101">
        <v>16269</v>
      </c>
      <c r="BB25" s="101">
        <v>0</v>
      </c>
      <c r="BC25" s="101">
        <v>0</v>
      </c>
      <c r="BD25" s="101">
        <v>0</v>
      </c>
      <c r="BE25" s="101">
        <v>0</v>
      </c>
      <c r="BF25" s="101">
        <v>692642.97</v>
      </c>
      <c r="BG25" s="101">
        <v>0</v>
      </c>
      <c r="BH25" s="101">
        <v>7697.6</v>
      </c>
      <c r="BI25" s="101">
        <v>0</v>
      </c>
      <c r="BJ25" s="101">
        <v>0</v>
      </c>
      <c r="BK25" s="101">
        <v>0</v>
      </c>
      <c r="BL25" s="101">
        <v>0</v>
      </c>
      <c r="BM25" s="101">
        <v>0</v>
      </c>
      <c r="BN25" s="101">
        <v>0</v>
      </c>
      <c r="BO25" s="101">
        <v>0</v>
      </c>
      <c r="BP25" s="101">
        <v>0</v>
      </c>
      <c r="BQ25" s="101">
        <v>0</v>
      </c>
      <c r="BR25" s="101">
        <v>0</v>
      </c>
      <c r="BS25" s="101">
        <v>0</v>
      </c>
      <c r="BT25" s="101">
        <v>0</v>
      </c>
      <c r="BU25" s="101">
        <v>0</v>
      </c>
      <c r="BV25" s="101">
        <v>0</v>
      </c>
      <c r="BW25" s="101">
        <v>0</v>
      </c>
      <c r="BX25" s="101">
        <v>0</v>
      </c>
      <c r="BY25" s="101">
        <v>0</v>
      </c>
      <c r="BZ25" s="101">
        <v>0</v>
      </c>
      <c r="CA25" s="101">
        <v>0</v>
      </c>
      <c r="CB25" s="101">
        <v>0</v>
      </c>
      <c r="CC25" s="101">
        <v>0</v>
      </c>
      <c r="CD25" s="101">
        <v>0</v>
      </c>
      <c r="CE25" s="101">
        <v>0</v>
      </c>
      <c r="CF25" s="101">
        <v>0</v>
      </c>
      <c r="CG25" s="101">
        <v>0</v>
      </c>
      <c r="CH25" s="101">
        <v>0</v>
      </c>
      <c r="CI25" s="101">
        <v>0</v>
      </c>
      <c r="CJ25" s="101">
        <v>0</v>
      </c>
      <c r="CK25" s="101">
        <v>0</v>
      </c>
      <c r="CL25" s="101">
        <v>0</v>
      </c>
      <c r="CM25" s="101">
        <v>0</v>
      </c>
      <c r="CN25" s="101">
        <v>0</v>
      </c>
      <c r="CO25" s="101">
        <v>0</v>
      </c>
      <c r="CP25" s="101">
        <v>0</v>
      </c>
      <c r="CQ25" s="101">
        <v>0</v>
      </c>
      <c r="CR25" s="101">
        <v>0</v>
      </c>
      <c r="CS25" s="101">
        <v>0</v>
      </c>
      <c r="CT25" s="101">
        <v>0</v>
      </c>
      <c r="CU25" s="110">
        <v>0</v>
      </c>
    </row>
    <row r="26" spans="1:99" ht="17.25" customHeight="1">
      <c r="A26" s="98" t="s">
        <v>361</v>
      </c>
      <c r="B26" s="99"/>
      <c r="C26" s="99" t="s">
        <v>5</v>
      </c>
      <c r="D26" s="99" t="s">
        <v>131</v>
      </c>
      <c r="E26" s="100">
        <v>7912043.5</v>
      </c>
      <c r="F26" s="101">
        <v>0</v>
      </c>
      <c r="G26" s="101">
        <v>0</v>
      </c>
      <c r="H26" s="101">
        <v>0</v>
      </c>
      <c r="I26" s="101">
        <v>0</v>
      </c>
      <c r="J26" s="101">
        <v>0</v>
      </c>
      <c r="K26" s="101">
        <v>0</v>
      </c>
      <c r="L26" s="101">
        <v>0</v>
      </c>
      <c r="M26" s="101">
        <v>0</v>
      </c>
      <c r="N26" s="101">
        <v>0</v>
      </c>
      <c r="O26" s="101">
        <v>0</v>
      </c>
      <c r="P26" s="101">
        <v>8300</v>
      </c>
      <c r="Q26" s="101">
        <v>0</v>
      </c>
      <c r="R26" s="101">
        <v>0</v>
      </c>
      <c r="S26" s="101">
        <v>0</v>
      </c>
      <c r="T26" s="101">
        <v>0</v>
      </c>
      <c r="U26" s="101">
        <v>0</v>
      </c>
      <c r="V26" s="101">
        <v>0</v>
      </c>
      <c r="W26" s="101">
        <v>0</v>
      </c>
      <c r="X26" s="101">
        <v>0</v>
      </c>
      <c r="Y26" s="101">
        <v>0</v>
      </c>
      <c r="Z26" s="101">
        <v>0</v>
      </c>
      <c r="AA26" s="101">
        <v>0</v>
      </c>
      <c r="AB26" s="101">
        <v>0</v>
      </c>
      <c r="AC26" s="101">
        <v>0</v>
      </c>
      <c r="AD26" s="101">
        <v>0</v>
      </c>
      <c r="AE26" s="101">
        <v>0</v>
      </c>
      <c r="AF26" s="101">
        <v>0</v>
      </c>
      <c r="AG26" s="101">
        <v>0</v>
      </c>
      <c r="AH26" s="101">
        <v>0</v>
      </c>
      <c r="AI26" s="101">
        <v>0</v>
      </c>
      <c r="AJ26" s="101">
        <v>0</v>
      </c>
      <c r="AK26" s="101">
        <v>0</v>
      </c>
      <c r="AL26" s="101">
        <v>0</v>
      </c>
      <c r="AM26" s="101">
        <v>0</v>
      </c>
      <c r="AN26" s="101">
        <v>0</v>
      </c>
      <c r="AO26" s="101">
        <v>0</v>
      </c>
      <c r="AP26" s="101">
        <v>0</v>
      </c>
      <c r="AQ26" s="101">
        <v>8300</v>
      </c>
      <c r="AR26" s="101">
        <v>7903743.5</v>
      </c>
      <c r="AS26" s="101">
        <v>469497.1</v>
      </c>
      <c r="AT26" s="101">
        <v>6342310.83</v>
      </c>
      <c r="AU26" s="101">
        <v>0</v>
      </c>
      <c r="AV26" s="101">
        <v>370814</v>
      </c>
      <c r="AW26" s="101">
        <v>4512</v>
      </c>
      <c r="AX26" s="101">
        <v>0</v>
      </c>
      <c r="AY26" s="101">
        <v>0</v>
      </c>
      <c r="AZ26" s="101">
        <v>0</v>
      </c>
      <c r="BA26" s="101">
        <v>16269</v>
      </c>
      <c r="BB26" s="101">
        <v>0</v>
      </c>
      <c r="BC26" s="101">
        <v>0</v>
      </c>
      <c r="BD26" s="101">
        <v>0</v>
      </c>
      <c r="BE26" s="101">
        <v>0</v>
      </c>
      <c r="BF26" s="101">
        <v>692642.97</v>
      </c>
      <c r="BG26" s="101">
        <v>0</v>
      </c>
      <c r="BH26" s="101">
        <v>7697.6</v>
      </c>
      <c r="BI26" s="101">
        <v>0</v>
      </c>
      <c r="BJ26" s="101">
        <v>0</v>
      </c>
      <c r="BK26" s="101">
        <v>0</v>
      </c>
      <c r="BL26" s="101">
        <v>0</v>
      </c>
      <c r="BM26" s="101">
        <v>0</v>
      </c>
      <c r="BN26" s="101">
        <v>0</v>
      </c>
      <c r="BO26" s="101">
        <v>0</v>
      </c>
      <c r="BP26" s="101">
        <v>0</v>
      </c>
      <c r="BQ26" s="101">
        <v>0</v>
      </c>
      <c r="BR26" s="101">
        <v>0</v>
      </c>
      <c r="BS26" s="101">
        <v>0</v>
      </c>
      <c r="BT26" s="101">
        <v>0</v>
      </c>
      <c r="BU26" s="101">
        <v>0</v>
      </c>
      <c r="BV26" s="101">
        <v>0</v>
      </c>
      <c r="BW26" s="101">
        <v>0</v>
      </c>
      <c r="BX26" s="101">
        <v>0</v>
      </c>
      <c r="BY26" s="101">
        <v>0</v>
      </c>
      <c r="BZ26" s="101">
        <v>0</v>
      </c>
      <c r="CA26" s="101">
        <v>0</v>
      </c>
      <c r="CB26" s="101">
        <v>0</v>
      </c>
      <c r="CC26" s="101">
        <v>0</v>
      </c>
      <c r="CD26" s="101">
        <v>0</v>
      </c>
      <c r="CE26" s="101">
        <v>0</v>
      </c>
      <c r="CF26" s="101">
        <v>0</v>
      </c>
      <c r="CG26" s="101">
        <v>0</v>
      </c>
      <c r="CH26" s="101">
        <v>0</v>
      </c>
      <c r="CI26" s="101">
        <v>0</v>
      </c>
      <c r="CJ26" s="101">
        <v>0</v>
      </c>
      <c r="CK26" s="101">
        <v>0</v>
      </c>
      <c r="CL26" s="101">
        <v>0</v>
      </c>
      <c r="CM26" s="101">
        <v>0</v>
      </c>
      <c r="CN26" s="101">
        <v>0</v>
      </c>
      <c r="CO26" s="101">
        <v>0</v>
      </c>
      <c r="CP26" s="101">
        <v>0</v>
      </c>
      <c r="CQ26" s="101">
        <v>0</v>
      </c>
      <c r="CR26" s="101">
        <v>0</v>
      </c>
      <c r="CS26" s="101">
        <v>0</v>
      </c>
      <c r="CT26" s="101">
        <v>0</v>
      </c>
      <c r="CU26" s="110">
        <v>0</v>
      </c>
    </row>
    <row r="27" spans="1:99" ht="17.25" customHeight="1">
      <c r="A27" s="98" t="s">
        <v>362</v>
      </c>
      <c r="B27" s="99"/>
      <c r="C27" s="99" t="s">
        <v>5</v>
      </c>
      <c r="D27" s="99" t="s">
        <v>363</v>
      </c>
      <c r="E27" s="100">
        <v>2196294</v>
      </c>
      <c r="F27" s="101">
        <v>0</v>
      </c>
      <c r="G27" s="101">
        <v>0</v>
      </c>
      <c r="H27" s="101">
        <v>0</v>
      </c>
      <c r="I27" s="101">
        <v>0</v>
      </c>
      <c r="J27" s="101">
        <v>0</v>
      </c>
      <c r="K27" s="101">
        <v>0</v>
      </c>
      <c r="L27" s="101">
        <v>0</v>
      </c>
      <c r="M27" s="101">
        <v>0</v>
      </c>
      <c r="N27" s="101">
        <v>0</v>
      </c>
      <c r="O27" s="101">
        <v>0</v>
      </c>
      <c r="P27" s="101">
        <v>8300</v>
      </c>
      <c r="Q27" s="101">
        <v>0</v>
      </c>
      <c r="R27" s="101">
        <v>0</v>
      </c>
      <c r="S27" s="101">
        <v>0</v>
      </c>
      <c r="T27" s="101">
        <v>0</v>
      </c>
      <c r="U27" s="101">
        <v>0</v>
      </c>
      <c r="V27" s="101">
        <v>0</v>
      </c>
      <c r="W27" s="101">
        <v>0</v>
      </c>
      <c r="X27" s="101">
        <v>0</v>
      </c>
      <c r="Y27" s="101">
        <v>0</v>
      </c>
      <c r="Z27" s="101">
        <v>0</v>
      </c>
      <c r="AA27" s="101">
        <v>0</v>
      </c>
      <c r="AB27" s="101">
        <v>0</v>
      </c>
      <c r="AC27" s="101">
        <v>0</v>
      </c>
      <c r="AD27" s="101">
        <v>0</v>
      </c>
      <c r="AE27" s="101">
        <v>0</v>
      </c>
      <c r="AF27" s="101">
        <v>0</v>
      </c>
      <c r="AG27" s="101">
        <v>0</v>
      </c>
      <c r="AH27" s="101">
        <v>0</v>
      </c>
      <c r="AI27" s="101">
        <v>0</v>
      </c>
      <c r="AJ27" s="101">
        <v>0</v>
      </c>
      <c r="AK27" s="101">
        <v>0</v>
      </c>
      <c r="AL27" s="101">
        <v>0</v>
      </c>
      <c r="AM27" s="101">
        <v>0</v>
      </c>
      <c r="AN27" s="101">
        <v>0</v>
      </c>
      <c r="AO27" s="101">
        <v>0</v>
      </c>
      <c r="AP27" s="101">
        <v>0</v>
      </c>
      <c r="AQ27" s="101">
        <v>8300</v>
      </c>
      <c r="AR27" s="101">
        <v>2187994</v>
      </c>
      <c r="AS27" s="101">
        <v>213057</v>
      </c>
      <c r="AT27" s="101">
        <v>1435251</v>
      </c>
      <c r="AU27" s="101">
        <v>0</v>
      </c>
      <c r="AV27" s="101">
        <v>370814</v>
      </c>
      <c r="AW27" s="101">
        <v>0</v>
      </c>
      <c r="AX27" s="101">
        <v>0</v>
      </c>
      <c r="AY27" s="101">
        <v>0</v>
      </c>
      <c r="AZ27" s="101">
        <v>0</v>
      </c>
      <c r="BA27" s="101">
        <v>0</v>
      </c>
      <c r="BB27" s="101">
        <v>0</v>
      </c>
      <c r="BC27" s="101">
        <v>0</v>
      </c>
      <c r="BD27" s="101">
        <v>0</v>
      </c>
      <c r="BE27" s="101">
        <v>0</v>
      </c>
      <c r="BF27" s="101">
        <v>168872</v>
      </c>
      <c r="BG27" s="101">
        <v>0</v>
      </c>
      <c r="BH27" s="101">
        <v>0</v>
      </c>
      <c r="BI27" s="101">
        <v>0</v>
      </c>
      <c r="BJ27" s="101">
        <v>0</v>
      </c>
      <c r="BK27" s="101">
        <v>0</v>
      </c>
      <c r="BL27" s="101">
        <v>0</v>
      </c>
      <c r="BM27" s="101">
        <v>0</v>
      </c>
      <c r="BN27" s="101">
        <v>0</v>
      </c>
      <c r="BO27" s="101">
        <v>0</v>
      </c>
      <c r="BP27" s="101">
        <v>0</v>
      </c>
      <c r="BQ27" s="101">
        <v>0</v>
      </c>
      <c r="BR27" s="101">
        <v>0</v>
      </c>
      <c r="BS27" s="101">
        <v>0</v>
      </c>
      <c r="BT27" s="101">
        <v>0</v>
      </c>
      <c r="BU27" s="101">
        <v>0</v>
      </c>
      <c r="BV27" s="101">
        <v>0</v>
      </c>
      <c r="BW27" s="101">
        <v>0</v>
      </c>
      <c r="BX27" s="101">
        <v>0</v>
      </c>
      <c r="BY27" s="101">
        <v>0</v>
      </c>
      <c r="BZ27" s="101">
        <v>0</v>
      </c>
      <c r="CA27" s="101">
        <v>0</v>
      </c>
      <c r="CB27" s="101">
        <v>0</v>
      </c>
      <c r="CC27" s="101">
        <v>0</v>
      </c>
      <c r="CD27" s="101">
        <v>0</v>
      </c>
      <c r="CE27" s="101">
        <v>0</v>
      </c>
      <c r="CF27" s="101">
        <v>0</v>
      </c>
      <c r="CG27" s="101">
        <v>0</v>
      </c>
      <c r="CH27" s="101">
        <v>0</v>
      </c>
      <c r="CI27" s="101">
        <v>0</v>
      </c>
      <c r="CJ27" s="101">
        <v>0</v>
      </c>
      <c r="CK27" s="101">
        <v>0</v>
      </c>
      <c r="CL27" s="101">
        <v>0</v>
      </c>
      <c r="CM27" s="101">
        <v>0</v>
      </c>
      <c r="CN27" s="101">
        <v>0</v>
      </c>
      <c r="CO27" s="101">
        <v>0</v>
      </c>
      <c r="CP27" s="101">
        <v>0</v>
      </c>
      <c r="CQ27" s="101">
        <v>0</v>
      </c>
      <c r="CR27" s="101">
        <v>0</v>
      </c>
      <c r="CS27" s="101">
        <v>0</v>
      </c>
      <c r="CT27" s="101">
        <v>0</v>
      </c>
      <c r="CU27" s="110">
        <v>0</v>
      </c>
    </row>
    <row r="28" spans="1:99" ht="17.25" customHeight="1">
      <c r="A28" s="98" t="s">
        <v>364</v>
      </c>
      <c r="B28" s="99"/>
      <c r="C28" s="99" t="s">
        <v>5</v>
      </c>
      <c r="D28" s="99" t="s">
        <v>365</v>
      </c>
      <c r="E28" s="100">
        <v>5715749.5</v>
      </c>
      <c r="F28" s="101">
        <v>0</v>
      </c>
      <c r="G28" s="101">
        <v>0</v>
      </c>
      <c r="H28" s="101">
        <v>0</v>
      </c>
      <c r="I28" s="101">
        <v>0</v>
      </c>
      <c r="J28" s="101">
        <v>0</v>
      </c>
      <c r="K28" s="101">
        <v>0</v>
      </c>
      <c r="L28" s="101">
        <v>0</v>
      </c>
      <c r="M28" s="101">
        <v>0</v>
      </c>
      <c r="N28" s="101">
        <v>0</v>
      </c>
      <c r="O28" s="101">
        <v>0</v>
      </c>
      <c r="P28" s="101">
        <v>0</v>
      </c>
      <c r="Q28" s="101">
        <v>0</v>
      </c>
      <c r="R28" s="101">
        <v>0</v>
      </c>
      <c r="S28" s="101">
        <v>0</v>
      </c>
      <c r="T28" s="101">
        <v>0</v>
      </c>
      <c r="U28" s="101">
        <v>0</v>
      </c>
      <c r="V28" s="101">
        <v>0</v>
      </c>
      <c r="W28" s="101">
        <v>0</v>
      </c>
      <c r="X28" s="101">
        <v>0</v>
      </c>
      <c r="Y28" s="101">
        <v>0</v>
      </c>
      <c r="Z28" s="101">
        <v>0</v>
      </c>
      <c r="AA28" s="101">
        <v>0</v>
      </c>
      <c r="AB28" s="101">
        <v>0</v>
      </c>
      <c r="AC28" s="101">
        <v>0</v>
      </c>
      <c r="AD28" s="101">
        <v>0</v>
      </c>
      <c r="AE28" s="101">
        <v>0</v>
      </c>
      <c r="AF28" s="101">
        <v>0</v>
      </c>
      <c r="AG28" s="101">
        <v>0</v>
      </c>
      <c r="AH28" s="101">
        <v>0</v>
      </c>
      <c r="AI28" s="101">
        <v>0</v>
      </c>
      <c r="AJ28" s="101">
        <v>0</v>
      </c>
      <c r="AK28" s="101">
        <v>0</v>
      </c>
      <c r="AL28" s="101">
        <v>0</v>
      </c>
      <c r="AM28" s="101">
        <v>0</v>
      </c>
      <c r="AN28" s="101">
        <v>0</v>
      </c>
      <c r="AO28" s="101">
        <v>0</v>
      </c>
      <c r="AP28" s="101">
        <v>0</v>
      </c>
      <c r="AQ28" s="101">
        <v>0</v>
      </c>
      <c r="AR28" s="101">
        <v>5715749.5</v>
      </c>
      <c r="AS28" s="101">
        <v>256440.1</v>
      </c>
      <c r="AT28" s="101">
        <v>4907059.83</v>
      </c>
      <c r="AU28" s="101">
        <v>0</v>
      </c>
      <c r="AV28" s="101">
        <v>0</v>
      </c>
      <c r="AW28" s="101">
        <v>4512</v>
      </c>
      <c r="AX28" s="101">
        <v>0</v>
      </c>
      <c r="AY28" s="101">
        <v>0</v>
      </c>
      <c r="AZ28" s="101">
        <v>0</v>
      </c>
      <c r="BA28" s="101">
        <v>16269</v>
      </c>
      <c r="BB28" s="101">
        <v>0</v>
      </c>
      <c r="BC28" s="101">
        <v>0</v>
      </c>
      <c r="BD28" s="101">
        <v>0</v>
      </c>
      <c r="BE28" s="101">
        <v>0</v>
      </c>
      <c r="BF28" s="101">
        <v>523770.97</v>
      </c>
      <c r="BG28" s="101">
        <v>0</v>
      </c>
      <c r="BH28" s="101">
        <v>7697.6</v>
      </c>
      <c r="BI28" s="101">
        <v>0</v>
      </c>
      <c r="BJ28" s="101">
        <v>0</v>
      </c>
      <c r="BK28" s="101">
        <v>0</v>
      </c>
      <c r="BL28" s="101">
        <v>0</v>
      </c>
      <c r="BM28" s="101">
        <v>0</v>
      </c>
      <c r="BN28" s="101">
        <v>0</v>
      </c>
      <c r="BO28" s="101">
        <v>0</v>
      </c>
      <c r="BP28" s="101">
        <v>0</v>
      </c>
      <c r="BQ28" s="101">
        <v>0</v>
      </c>
      <c r="BR28" s="101">
        <v>0</v>
      </c>
      <c r="BS28" s="101">
        <v>0</v>
      </c>
      <c r="BT28" s="101">
        <v>0</v>
      </c>
      <c r="BU28" s="101">
        <v>0</v>
      </c>
      <c r="BV28" s="101">
        <v>0</v>
      </c>
      <c r="BW28" s="101">
        <v>0</v>
      </c>
      <c r="BX28" s="101">
        <v>0</v>
      </c>
      <c r="BY28" s="101">
        <v>0</v>
      </c>
      <c r="BZ28" s="101">
        <v>0</v>
      </c>
      <c r="CA28" s="101">
        <v>0</v>
      </c>
      <c r="CB28" s="101">
        <v>0</v>
      </c>
      <c r="CC28" s="101">
        <v>0</v>
      </c>
      <c r="CD28" s="101">
        <v>0</v>
      </c>
      <c r="CE28" s="101">
        <v>0</v>
      </c>
      <c r="CF28" s="101">
        <v>0</v>
      </c>
      <c r="CG28" s="101">
        <v>0</v>
      </c>
      <c r="CH28" s="101">
        <v>0</v>
      </c>
      <c r="CI28" s="101">
        <v>0</v>
      </c>
      <c r="CJ28" s="101">
        <v>0</v>
      </c>
      <c r="CK28" s="101">
        <v>0</v>
      </c>
      <c r="CL28" s="101">
        <v>0</v>
      </c>
      <c r="CM28" s="101">
        <v>0</v>
      </c>
      <c r="CN28" s="101">
        <v>0</v>
      </c>
      <c r="CO28" s="101">
        <v>0</v>
      </c>
      <c r="CP28" s="101">
        <v>0</v>
      </c>
      <c r="CQ28" s="101">
        <v>0</v>
      </c>
      <c r="CR28" s="101">
        <v>0</v>
      </c>
      <c r="CS28" s="101">
        <v>0</v>
      </c>
      <c r="CT28" s="101">
        <v>0</v>
      </c>
      <c r="CU28" s="110">
        <v>0</v>
      </c>
    </row>
    <row r="29" spans="1:99" ht="17.25" customHeight="1">
      <c r="A29" s="98" t="s">
        <v>366</v>
      </c>
      <c r="B29" s="99"/>
      <c r="C29" s="99" t="s">
        <v>5</v>
      </c>
      <c r="D29" s="99" t="s">
        <v>134</v>
      </c>
      <c r="E29" s="100">
        <v>109800</v>
      </c>
      <c r="F29" s="101">
        <v>101800</v>
      </c>
      <c r="G29" s="101">
        <v>0</v>
      </c>
      <c r="H29" s="101">
        <v>0</v>
      </c>
      <c r="I29" s="101">
        <v>0</v>
      </c>
      <c r="J29" s="101">
        <v>101800</v>
      </c>
      <c r="K29" s="101">
        <v>0</v>
      </c>
      <c r="L29" s="101">
        <v>0</v>
      </c>
      <c r="M29" s="101">
        <v>0</v>
      </c>
      <c r="N29" s="101">
        <v>0</v>
      </c>
      <c r="O29" s="101">
        <v>0</v>
      </c>
      <c r="P29" s="101">
        <v>8000</v>
      </c>
      <c r="Q29" s="101">
        <v>0</v>
      </c>
      <c r="R29" s="101">
        <v>0</v>
      </c>
      <c r="S29" s="101">
        <v>0</v>
      </c>
      <c r="T29" s="101">
        <v>0</v>
      </c>
      <c r="U29" s="101">
        <v>0</v>
      </c>
      <c r="V29" s="101">
        <v>0</v>
      </c>
      <c r="W29" s="101">
        <v>0</v>
      </c>
      <c r="X29" s="101">
        <v>0</v>
      </c>
      <c r="Y29" s="101">
        <v>0</v>
      </c>
      <c r="Z29" s="101">
        <v>0</v>
      </c>
      <c r="AA29" s="101">
        <v>0</v>
      </c>
      <c r="AB29" s="101">
        <v>0</v>
      </c>
      <c r="AC29" s="101">
        <v>0</v>
      </c>
      <c r="AD29" s="101">
        <v>0</v>
      </c>
      <c r="AE29" s="101">
        <v>0</v>
      </c>
      <c r="AF29" s="101">
        <v>0</v>
      </c>
      <c r="AG29" s="101">
        <v>0</v>
      </c>
      <c r="AH29" s="101">
        <v>0</v>
      </c>
      <c r="AI29" s="101">
        <v>0</v>
      </c>
      <c r="AJ29" s="101">
        <v>0</v>
      </c>
      <c r="AK29" s="101">
        <v>0</v>
      </c>
      <c r="AL29" s="101">
        <v>0</v>
      </c>
      <c r="AM29" s="101">
        <v>0</v>
      </c>
      <c r="AN29" s="101">
        <v>0</v>
      </c>
      <c r="AO29" s="101">
        <v>0</v>
      </c>
      <c r="AP29" s="101">
        <v>0</v>
      </c>
      <c r="AQ29" s="101">
        <v>8000</v>
      </c>
      <c r="AR29" s="101">
        <v>0</v>
      </c>
      <c r="AS29" s="101">
        <v>0</v>
      </c>
      <c r="AT29" s="101">
        <v>0</v>
      </c>
      <c r="AU29" s="101">
        <v>0</v>
      </c>
      <c r="AV29" s="101">
        <v>0</v>
      </c>
      <c r="AW29" s="101">
        <v>0</v>
      </c>
      <c r="AX29" s="101">
        <v>0</v>
      </c>
      <c r="AY29" s="101">
        <v>0</v>
      </c>
      <c r="AZ29" s="101">
        <v>0</v>
      </c>
      <c r="BA29" s="101">
        <v>0</v>
      </c>
      <c r="BB29" s="101">
        <v>0</v>
      </c>
      <c r="BC29" s="101">
        <v>0</v>
      </c>
      <c r="BD29" s="101">
        <v>0</v>
      </c>
      <c r="BE29" s="101">
        <v>0</v>
      </c>
      <c r="BF29" s="101">
        <v>0</v>
      </c>
      <c r="BG29" s="101">
        <v>0</v>
      </c>
      <c r="BH29" s="101">
        <v>0</v>
      </c>
      <c r="BI29" s="101">
        <v>0</v>
      </c>
      <c r="BJ29" s="101">
        <v>0</v>
      </c>
      <c r="BK29" s="101">
        <v>0</v>
      </c>
      <c r="BL29" s="101">
        <v>0</v>
      </c>
      <c r="BM29" s="101">
        <v>0</v>
      </c>
      <c r="BN29" s="101">
        <v>0</v>
      </c>
      <c r="BO29" s="101">
        <v>0</v>
      </c>
      <c r="BP29" s="101">
        <v>0</v>
      </c>
      <c r="BQ29" s="101">
        <v>0</v>
      </c>
      <c r="BR29" s="101">
        <v>0</v>
      </c>
      <c r="BS29" s="101">
        <v>0</v>
      </c>
      <c r="BT29" s="101">
        <v>0</v>
      </c>
      <c r="BU29" s="101">
        <v>0</v>
      </c>
      <c r="BV29" s="101">
        <v>0</v>
      </c>
      <c r="BW29" s="101">
        <v>0</v>
      </c>
      <c r="BX29" s="101">
        <v>0</v>
      </c>
      <c r="BY29" s="101">
        <v>0</v>
      </c>
      <c r="BZ29" s="101">
        <v>0</v>
      </c>
      <c r="CA29" s="101">
        <v>0</v>
      </c>
      <c r="CB29" s="101">
        <v>0</v>
      </c>
      <c r="CC29" s="101">
        <v>0</v>
      </c>
      <c r="CD29" s="101">
        <v>0</v>
      </c>
      <c r="CE29" s="101">
        <v>0</v>
      </c>
      <c r="CF29" s="101">
        <v>0</v>
      </c>
      <c r="CG29" s="101">
        <v>0</v>
      </c>
      <c r="CH29" s="101">
        <v>0</v>
      </c>
      <c r="CI29" s="101">
        <v>0</v>
      </c>
      <c r="CJ29" s="101">
        <v>0</v>
      </c>
      <c r="CK29" s="101">
        <v>0</v>
      </c>
      <c r="CL29" s="101">
        <v>0</v>
      </c>
      <c r="CM29" s="101">
        <v>0</v>
      </c>
      <c r="CN29" s="101">
        <v>0</v>
      </c>
      <c r="CO29" s="101">
        <v>0</v>
      </c>
      <c r="CP29" s="101">
        <v>0</v>
      </c>
      <c r="CQ29" s="101">
        <v>0</v>
      </c>
      <c r="CR29" s="101">
        <v>0</v>
      </c>
      <c r="CS29" s="101">
        <v>0</v>
      </c>
      <c r="CT29" s="101">
        <v>0</v>
      </c>
      <c r="CU29" s="110">
        <v>0</v>
      </c>
    </row>
    <row r="30" spans="1:99" ht="17.25" customHeight="1">
      <c r="A30" s="98" t="s">
        <v>367</v>
      </c>
      <c r="B30" s="99"/>
      <c r="C30" s="99" t="s">
        <v>5</v>
      </c>
      <c r="D30" s="99" t="s">
        <v>368</v>
      </c>
      <c r="E30" s="100">
        <v>109800</v>
      </c>
      <c r="F30" s="101">
        <v>101800</v>
      </c>
      <c r="G30" s="101">
        <v>0</v>
      </c>
      <c r="H30" s="101">
        <v>0</v>
      </c>
      <c r="I30" s="101">
        <v>0</v>
      </c>
      <c r="J30" s="101">
        <v>101800</v>
      </c>
      <c r="K30" s="101">
        <v>0</v>
      </c>
      <c r="L30" s="101">
        <v>0</v>
      </c>
      <c r="M30" s="101">
        <v>0</v>
      </c>
      <c r="N30" s="101">
        <v>0</v>
      </c>
      <c r="O30" s="101">
        <v>0</v>
      </c>
      <c r="P30" s="101">
        <v>8000</v>
      </c>
      <c r="Q30" s="101">
        <v>0</v>
      </c>
      <c r="R30" s="101">
        <v>0</v>
      </c>
      <c r="S30" s="101">
        <v>0</v>
      </c>
      <c r="T30" s="101">
        <v>0</v>
      </c>
      <c r="U30" s="101">
        <v>0</v>
      </c>
      <c r="V30" s="101">
        <v>0</v>
      </c>
      <c r="W30" s="101">
        <v>0</v>
      </c>
      <c r="X30" s="101">
        <v>0</v>
      </c>
      <c r="Y30" s="101">
        <v>0</v>
      </c>
      <c r="Z30" s="101">
        <v>0</v>
      </c>
      <c r="AA30" s="101">
        <v>0</v>
      </c>
      <c r="AB30" s="101">
        <v>0</v>
      </c>
      <c r="AC30" s="101">
        <v>0</v>
      </c>
      <c r="AD30" s="101">
        <v>0</v>
      </c>
      <c r="AE30" s="101">
        <v>0</v>
      </c>
      <c r="AF30" s="101">
        <v>0</v>
      </c>
      <c r="AG30" s="101">
        <v>0</v>
      </c>
      <c r="AH30" s="101">
        <v>0</v>
      </c>
      <c r="AI30" s="101">
        <v>0</v>
      </c>
      <c r="AJ30" s="101">
        <v>0</v>
      </c>
      <c r="AK30" s="101">
        <v>0</v>
      </c>
      <c r="AL30" s="101">
        <v>0</v>
      </c>
      <c r="AM30" s="101">
        <v>0</v>
      </c>
      <c r="AN30" s="101">
        <v>0</v>
      </c>
      <c r="AO30" s="101">
        <v>0</v>
      </c>
      <c r="AP30" s="101">
        <v>0</v>
      </c>
      <c r="AQ30" s="101">
        <v>8000</v>
      </c>
      <c r="AR30" s="101">
        <v>0</v>
      </c>
      <c r="AS30" s="101">
        <v>0</v>
      </c>
      <c r="AT30" s="101">
        <v>0</v>
      </c>
      <c r="AU30" s="101">
        <v>0</v>
      </c>
      <c r="AV30" s="101">
        <v>0</v>
      </c>
      <c r="AW30" s="101">
        <v>0</v>
      </c>
      <c r="AX30" s="101">
        <v>0</v>
      </c>
      <c r="AY30" s="101">
        <v>0</v>
      </c>
      <c r="AZ30" s="101">
        <v>0</v>
      </c>
      <c r="BA30" s="101">
        <v>0</v>
      </c>
      <c r="BB30" s="101">
        <v>0</v>
      </c>
      <c r="BC30" s="101">
        <v>0</v>
      </c>
      <c r="BD30" s="101">
        <v>0</v>
      </c>
      <c r="BE30" s="101">
        <v>0</v>
      </c>
      <c r="BF30" s="101">
        <v>0</v>
      </c>
      <c r="BG30" s="101">
        <v>0</v>
      </c>
      <c r="BH30" s="101">
        <v>0</v>
      </c>
      <c r="BI30" s="101">
        <v>0</v>
      </c>
      <c r="BJ30" s="101">
        <v>0</v>
      </c>
      <c r="BK30" s="101">
        <v>0</v>
      </c>
      <c r="BL30" s="101">
        <v>0</v>
      </c>
      <c r="BM30" s="101">
        <v>0</v>
      </c>
      <c r="BN30" s="101">
        <v>0</v>
      </c>
      <c r="BO30" s="101">
        <v>0</v>
      </c>
      <c r="BP30" s="101">
        <v>0</v>
      </c>
      <c r="BQ30" s="101">
        <v>0</v>
      </c>
      <c r="BR30" s="101">
        <v>0</v>
      </c>
      <c r="BS30" s="101">
        <v>0</v>
      </c>
      <c r="BT30" s="101">
        <v>0</v>
      </c>
      <c r="BU30" s="101">
        <v>0</v>
      </c>
      <c r="BV30" s="101">
        <v>0</v>
      </c>
      <c r="BW30" s="101">
        <v>0</v>
      </c>
      <c r="BX30" s="101">
        <v>0</v>
      </c>
      <c r="BY30" s="101">
        <v>0</v>
      </c>
      <c r="BZ30" s="101">
        <v>0</v>
      </c>
      <c r="CA30" s="101">
        <v>0</v>
      </c>
      <c r="CB30" s="101">
        <v>0</v>
      </c>
      <c r="CC30" s="101">
        <v>0</v>
      </c>
      <c r="CD30" s="101">
        <v>0</v>
      </c>
      <c r="CE30" s="101">
        <v>0</v>
      </c>
      <c r="CF30" s="101">
        <v>0</v>
      </c>
      <c r="CG30" s="101">
        <v>0</v>
      </c>
      <c r="CH30" s="101">
        <v>0</v>
      </c>
      <c r="CI30" s="101">
        <v>0</v>
      </c>
      <c r="CJ30" s="101">
        <v>0</v>
      </c>
      <c r="CK30" s="101">
        <v>0</v>
      </c>
      <c r="CL30" s="101">
        <v>0</v>
      </c>
      <c r="CM30" s="101">
        <v>0</v>
      </c>
      <c r="CN30" s="101">
        <v>0</v>
      </c>
      <c r="CO30" s="101">
        <v>0</v>
      </c>
      <c r="CP30" s="101">
        <v>0</v>
      </c>
      <c r="CQ30" s="101">
        <v>0</v>
      </c>
      <c r="CR30" s="101">
        <v>0</v>
      </c>
      <c r="CS30" s="101">
        <v>0</v>
      </c>
      <c r="CT30" s="101">
        <v>0</v>
      </c>
      <c r="CU30" s="110">
        <v>0</v>
      </c>
    </row>
    <row r="31" spans="1:99" ht="17.25" customHeight="1">
      <c r="A31" s="98" t="s">
        <v>176</v>
      </c>
      <c r="B31" s="99"/>
      <c r="C31" s="99" t="s">
        <v>5</v>
      </c>
      <c r="D31" s="99" t="s">
        <v>154</v>
      </c>
      <c r="E31" s="100">
        <v>2329917.93</v>
      </c>
      <c r="F31" s="101">
        <v>0</v>
      </c>
      <c r="G31" s="101">
        <v>0</v>
      </c>
      <c r="H31" s="101">
        <v>0</v>
      </c>
      <c r="I31" s="101">
        <v>0</v>
      </c>
      <c r="J31" s="101">
        <v>0</v>
      </c>
      <c r="K31" s="101">
        <v>0</v>
      </c>
      <c r="L31" s="101">
        <v>0</v>
      </c>
      <c r="M31" s="101">
        <v>0</v>
      </c>
      <c r="N31" s="101">
        <v>0</v>
      </c>
      <c r="O31" s="101">
        <v>0</v>
      </c>
      <c r="P31" s="101">
        <v>0</v>
      </c>
      <c r="Q31" s="101">
        <v>0</v>
      </c>
      <c r="R31" s="101">
        <v>0</v>
      </c>
      <c r="S31" s="101">
        <v>0</v>
      </c>
      <c r="T31" s="101">
        <v>0</v>
      </c>
      <c r="U31" s="101">
        <v>0</v>
      </c>
      <c r="V31" s="101">
        <v>0</v>
      </c>
      <c r="W31" s="101">
        <v>0</v>
      </c>
      <c r="X31" s="101">
        <v>0</v>
      </c>
      <c r="Y31" s="101">
        <v>0</v>
      </c>
      <c r="Z31" s="101">
        <v>0</v>
      </c>
      <c r="AA31" s="101">
        <v>0</v>
      </c>
      <c r="AB31" s="101">
        <v>0</v>
      </c>
      <c r="AC31" s="101">
        <v>0</v>
      </c>
      <c r="AD31" s="101">
        <v>0</v>
      </c>
      <c r="AE31" s="101">
        <v>0</v>
      </c>
      <c r="AF31" s="101">
        <v>0</v>
      </c>
      <c r="AG31" s="101">
        <v>0</v>
      </c>
      <c r="AH31" s="101">
        <v>0</v>
      </c>
      <c r="AI31" s="101">
        <v>0</v>
      </c>
      <c r="AJ31" s="101">
        <v>0</v>
      </c>
      <c r="AK31" s="101">
        <v>0</v>
      </c>
      <c r="AL31" s="101">
        <v>0</v>
      </c>
      <c r="AM31" s="101">
        <v>0</v>
      </c>
      <c r="AN31" s="101">
        <v>0</v>
      </c>
      <c r="AO31" s="101">
        <v>0</v>
      </c>
      <c r="AP31" s="101">
        <v>0</v>
      </c>
      <c r="AQ31" s="101">
        <v>0</v>
      </c>
      <c r="AR31" s="101">
        <v>2329917.93</v>
      </c>
      <c r="AS31" s="101">
        <v>0</v>
      </c>
      <c r="AT31" s="101">
        <v>0</v>
      </c>
      <c r="AU31" s="101">
        <v>0</v>
      </c>
      <c r="AV31" s="101">
        <v>0</v>
      </c>
      <c r="AW31" s="101">
        <v>0</v>
      </c>
      <c r="AX31" s="101">
        <v>0</v>
      </c>
      <c r="AY31" s="101">
        <v>0</v>
      </c>
      <c r="AZ31" s="101">
        <v>0</v>
      </c>
      <c r="BA31" s="101">
        <v>0</v>
      </c>
      <c r="BB31" s="101">
        <v>0</v>
      </c>
      <c r="BC31" s="101">
        <v>1889640.65</v>
      </c>
      <c r="BD31" s="101">
        <v>440277.28</v>
      </c>
      <c r="BE31" s="101">
        <v>0</v>
      </c>
      <c r="BF31" s="101">
        <v>0</v>
      </c>
      <c r="BG31" s="101">
        <v>0</v>
      </c>
      <c r="BH31" s="101">
        <v>0</v>
      </c>
      <c r="BI31" s="101">
        <v>0</v>
      </c>
      <c r="BJ31" s="101">
        <v>0</v>
      </c>
      <c r="BK31" s="101">
        <v>0</v>
      </c>
      <c r="BL31" s="101">
        <v>0</v>
      </c>
      <c r="BM31" s="101">
        <v>0</v>
      </c>
      <c r="BN31" s="101">
        <v>0</v>
      </c>
      <c r="BO31" s="101">
        <v>0</v>
      </c>
      <c r="BP31" s="101">
        <v>0</v>
      </c>
      <c r="BQ31" s="101">
        <v>0</v>
      </c>
      <c r="BR31" s="101">
        <v>0</v>
      </c>
      <c r="BS31" s="101">
        <v>0</v>
      </c>
      <c r="BT31" s="101">
        <v>0</v>
      </c>
      <c r="BU31" s="101">
        <v>0</v>
      </c>
      <c r="BV31" s="101">
        <v>0</v>
      </c>
      <c r="BW31" s="101">
        <v>0</v>
      </c>
      <c r="BX31" s="101">
        <v>0</v>
      </c>
      <c r="BY31" s="101">
        <v>0</v>
      </c>
      <c r="BZ31" s="101">
        <v>0</v>
      </c>
      <c r="CA31" s="101">
        <v>0</v>
      </c>
      <c r="CB31" s="101">
        <v>0</v>
      </c>
      <c r="CC31" s="101">
        <v>0</v>
      </c>
      <c r="CD31" s="101">
        <v>0</v>
      </c>
      <c r="CE31" s="101">
        <v>0</v>
      </c>
      <c r="CF31" s="101">
        <v>0</v>
      </c>
      <c r="CG31" s="101">
        <v>0</v>
      </c>
      <c r="CH31" s="101">
        <v>0</v>
      </c>
      <c r="CI31" s="101">
        <v>0</v>
      </c>
      <c r="CJ31" s="101">
        <v>0</v>
      </c>
      <c r="CK31" s="101">
        <v>0</v>
      </c>
      <c r="CL31" s="101">
        <v>0</v>
      </c>
      <c r="CM31" s="101">
        <v>0</v>
      </c>
      <c r="CN31" s="101">
        <v>0</v>
      </c>
      <c r="CO31" s="101">
        <v>0</v>
      </c>
      <c r="CP31" s="101">
        <v>0</v>
      </c>
      <c r="CQ31" s="101">
        <v>0</v>
      </c>
      <c r="CR31" s="101">
        <v>0</v>
      </c>
      <c r="CS31" s="101">
        <v>0</v>
      </c>
      <c r="CT31" s="101">
        <v>0</v>
      </c>
      <c r="CU31" s="110">
        <v>0</v>
      </c>
    </row>
    <row r="32" spans="1:99" ht="17.25" customHeight="1">
      <c r="A32" s="98" t="s">
        <v>369</v>
      </c>
      <c r="B32" s="99"/>
      <c r="C32" s="99" t="s">
        <v>5</v>
      </c>
      <c r="D32" s="99" t="s">
        <v>155</v>
      </c>
      <c r="E32" s="100">
        <v>2329917.93</v>
      </c>
      <c r="F32" s="101">
        <v>0</v>
      </c>
      <c r="G32" s="101">
        <v>0</v>
      </c>
      <c r="H32" s="101">
        <v>0</v>
      </c>
      <c r="I32" s="101">
        <v>0</v>
      </c>
      <c r="J32" s="101">
        <v>0</v>
      </c>
      <c r="K32" s="101">
        <v>0</v>
      </c>
      <c r="L32" s="101">
        <v>0</v>
      </c>
      <c r="M32" s="101">
        <v>0</v>
      </c>
      <c r="N32" s="101">
        <v>0</v>
      </c>
      <c r="O32" s="101">
        <v>0</v>
      </c>
      <c r="P32" s="101">
        <v>0</v>
      </c>
      <c r="Q32" s="101">
        <v>0</v>
      </c>
      <c r="R32" s="101">
        <v>0</v>
      </c>
      <c r="S32" s="101">
        <v>0</v>
      </c>
      <c r="T32" s="101">
        <v>0</v>
      </c>
      <c r="U32" s="101">
        <v>0</v>
      </c>
      <c r="V32" s="101">
        <v>0</v>
      </c>
      <c r="W32" s="101">
        <v>0</v>
      </c>
      <c r="X32" s="101">
        <v>0</v>
      </c>
      <c r="Y32" s="101">
        <v>0</v>
      </c>
      <c r="Z32" s="101">
        <v>0</v>
      </c>
      <c r="AA32" s="101">
        <v>0</v>
      </c>
      <c r="AB32" s="101">
        <v>0</v>
      </c>
      <c r="AC32" s="101">
        <v>0</v>
      </c>
      <c r="AD32" s="101">
        <v>0</v>
      </c>
      <c r="AE32" s="101">
        <v>0</v>
      </c>
      <c r="AF32" s="101">
        <v>0</v>
      </c>
      <c r="AG32" s="101">
        <v>0</v>
      </c>
      <c r="AH32" s="101">
        <v>0</v>
      </c>
      <c r="AI32" s="101">
        <v>0</v>
      </c>
      <c r="AJ32" s="101">
        <v>0</v>
      </c>
      <c r="AK32" s="101">
        <v>0</v>
      </c>
      <c r="AL32" s="101">
        <v>0</v>
      </c>
      <c r="AM32" s="101">
        <v>0</v>
      </c>
      <c r="AN32" s="101">
        <v>0</v>
      </c>
      <c r="AO32" s="101">
        <v>0</v>
      </c>
      <c r="AP32" s="101">
        <v>0</v>
      </c>
      <c r="AQ32" s="101">
        <v>0</v>
      </c>
      <c r="AR32" s="101">
        <v>2329917.93</v>
      </c>
      <c r="AS32" s="101">
        <v>0</v>
      </c>
      <c r="AT32" s="101">
        <v>0</v>
      </c>
      <c r="AU32" s="101">
        <v>0</v>
      </c>
      <c r="AV32" s="101">
        <v>0</v>
      </c>
      <c r="AW32" s="101">
        <v>0</v>
      </c>
      <c r="AX32" s="101">
        <v>0</v>
      </c>
      <c r="AY32" s="101">
        <v>0</v>
      </c>
      <c r="AZ32" s="101">
        <v>0</v>
      </c>
      <c r="BA32" s="101">
        <v>0</v>
      </c>
      <c r="BB32" s="101">
        <v>0</v>
      </c>
      <c r="BC32" s="101">
        <v>1889640.65</v>
      </c>
      <c r="BD32" s="101">
        <v>440277.28</v>
      </c>
      <c r="BE32" s="101">
        <v>0</v>
      </c>
      <c r="BF32" s="101">
        <v>0</v>
      </c>
      <c r="BG32" s="101">
        <v>0</v>
      </c>
      <c r="BH32" s="101">
        <v>0</v>
      </c>
      <c r="BI32" s="101">
        <v>0</v>
      </c>
      <c r="BJ32" s="101">
        <v>0</v>
      </c>
      <c r="BK32" s="101">
        <v>0</v>
      </c>
      <c r="BL32" s="101">
        <v>0</v>
      </c>
      <c r="BM32" s="101">
        <v>0</v>
      </c>
      <c r="BN32" s="101">
        <v>0</v>
      </c>
      <c r="BO32" s="101">
        <v>0</v>
      </c>
      <c r="BP32" s="101">
        <v>0</v>
      </c>
      <c r="BQ32" s="101">
        <v>0</v>
      </c>
      <c r="BR32" s="101">
        <v>0</v>
      </c>
      <c r="BS32" s="101">
        <v>0</v>
      </c>
      <c r="BT32" s="101">
        <v>0</v>
      </c>
      <c r="BU32" s="101">
        <v>0</v>
      </c>
      <c r="BV32" s="101">
        <v>0</v>
      </c>
      <c r="BW32" s="101">
        <v>0</v>
      </c>
      <c r="BX32" s="101">
        <v>0</v>
      </c>
      <c r="BY32" s="101">
        <v>0</v>
      </c>
      <c r="BZ32" s="101">
        <v>0</v>
      </c>
      <c r="CA32" s="101">
        <v>0</v>
      </c>
      <c r="CB32" s="101">
        <v>0</v>
      </c>
      <c r="CC32" s="101">
        <v>0</v>
      </c>
      <c r="CD32" s="101">
        <v>0</v>
      </c>
      <c r="CE32" s="101">
        <v>0</v>
      </c>
      <c r="CF32" s="101">
        <v>0</v>
      </c>
      <c r="CG32" s="101">
        <v>0</v>
      </c>
      <c r="CH32" s="101">
        <v>0</v>
      </c>
      <c r="CI32" s="101">
        <v>0</v>
      </c>
      <c r="CJ32" s="101">
        <v>0</v>
      </c>
      <c r="CK32" s="101">
        <v>0</v>
      </c>
      <c r="CL32" s="101">
        <v>0</v>
      </c>
      <c r="CM32" s="101">
        <v>0</v>
      </c>
      <c r="CN32" s="101">
        <v>0</v>
      </c>
      <c r="CO32" s="101">
        <v>0</v>
      </c>
      <c r="CP32" s="101">
        <v>0</v>
      </c>
      <c r="CQ32" s="101">
        <v>0</v>
      </c>
      <c r="CR32" s="101">
        <v>0</v>
      </c>
      <c r="CS32" s="101">
        <v>0</v>
      </c>
      <c r="CT32" s="101">
        <v>0</v>
      </c>
      <c r="CU32" s="110">
        <v>0</v>
      </c>
    </row>
    <row r="33" spans="1:99" ht="17.25" customHeight="1">
      <c r="A33" s="98" t="s">
        <v>370</v>
      </c>
      <c r="B33" s="99"/>
      <c r="C33" s="99" t="s">
        <v>5</v>
      </c>
      <c r="D33" s="99" t="s">
        <v>371</v>
      </c>
      <c r="E33" s="100">
        <v>1889640.65</v>
      </c>
      <c r="F33" s="101">
        <v>0</v>
      </c>
      <c r="G33" s="101">
        <v>0</v>
      </c>
      <c r="H33" s="101">
        <v>0</v>
      </c>
      <c r="I33" s="101">
        <v>0</v>
      </c>
      <c r="J33" s="101">
        <v>0</v>
      </c>
      <c r="K33" s="101">
        <v>0</v>
      </c>
      <c r="L33" s="101">
        <v>0</v>
      </c>
      <c r="M33" s="101">
        <v>0</v>
      </c>
      <c r="N33" s="101">
        <v>0</v>
      </c>
      <c r="O33" s="101">
        <v>0</v>
      </c>
      <c r="P33" s="101">
        <v>0</v>
      </c>
      <c r="Q33" s="101">
        <v>0</v>
      </c>
      <c r="R33" s="101">
        <v>0</v>
      </c>
      <c r="S33" s="101">
        <v>0</v>
      </c>
      <c r="T33" s="101">
        <v>0</v>
      </c>
      <c r="U33" s="101">
        <v>0</v>
      </c>
      <c r="V33" s="101">
        <v>0</v>
      </c>
      <c r="W33" s="101">
        <v>0</v>
      </c>
      <c r="X33" s="101">
        <v>0</v>
      </c>
      <c r="Y33" s="101">
        <v>0</v>
      </c>
      <c r="Z33" s="101">
        <v>0</v>
      </c>
      <c r="AA33" s="101">
        <v>0</v>
      </c>
      <c r="AB33" s="101">
        <v>0</v>
      </c>
      <c r="AC33" s="101">
        <v>0</v>
      </c>
      <c r="AD33" s="101">
        <v>0</v>
      </c>
      <c r="AE33" s="101">
        <v>0</v>
      </c>
      <c r="AF33" s="101">
        <v>0</v>
      </c>
      <c r="AG33" s="101">
        <v>0</v>
      </c>
      <c r="AH33" s="101">
        <v>0</v>
      </c>
      <c r="AI33" s="101">
        <v>0</v>
      </c>
      <c r="AJ33" s="101">
        <v>0</v>
      </c>
      <c r="AK33" s="101">
        <v>0</v>
      </c>
      <c r="AL33" s="101">
        <v>0</v>
      </c>
      <c r="AM33" s="101">
        <v>0</v>
      </c>
      <c r="AN33" s="101">
        <v>0</v>
      </c>
      <c r="AO33" s="101">
        <v>0</v>
      </c>
      <c r="AP33" s="101">
        <v>0</v>
      </c>
      <c r="AQ33" s="101">
        <v>0</v>
      </c>
      <c r="AR33" s="101">
        <v>1889640.65</v>
      </c>
      <c r="AS33" s="101">
        <v>0</v>
      </c>
      <c r="AT33" s="101">
        <v>0</v>
      </c>
      <c r="AU33" s="101">
        <v>0</v>
      </c>
      <c r="AV33" s="101">
        <v>0</v>
      </c>
      <c r="AW33" s="101">
        <v>0</v>
      </c>
      <c r="AX33" s="101">
        <v>0</v>
      </c>
      <c r="AY33" s="101">
        <v>0</v>
      </c>
      <c r="AZ33" s="101">
        <v>0</v>
      </c>
      <c r="BA33" s="101">
        <v>0</v>
      </c>
      <c r="BB33" s="101">
        <v>0</v>
      </c>
      <c r="BC33" s="101">
        <v>1889640.65</v>
      </c>
      <c r="BD33" s="101">
        <v>0</v>
      </c>
      <c r="BE33" s="101">
        <v>0</v>
      </c>
      <c r="BF33" s="101">
        <v>0</v>
      </c>
      <c r="BG33" s="101">
        <v>0</v>
      </c>
      <c r="BH33" s="101">
        <v>0</v>
      </c>
      <c r="BI33" s="101">
        <v>0</v>
      </c>
      <c r="BJ33" s="101">
        <v>0</v>
      </c>
      <c r="BK33" s="101">
        <v>0</v>
      </c>
      <c r="BL33" s="101">
        <v>0</v>
      </c>
      <c r="BM33" s="101">
        <v>0</v>
      </c>
      <c r="BN33" s="101">
        <v>0</v>
      </c>
      <c r="BO33" s="101">
        <v>0</v>
      </c>
      <c r="BP33" s="101">
        <v>0</v>
      </c>
      <c r="BQ33" s="101">
        <v>0</v>
      </c>
      <c r="BR33" s="101">
        <v>0</v>
      </c>
      <c r="BS33" s="101">
        <v>0</v>
      </c>
      <c r="BT33" s="101">
        <v>0</v>
      </c>
      <c r="BU33" s="101">
        <v>0</v>
      </c>
      <c r="BV33" s="101">
        <v>0</v>
      </c>
      <c r="BW33" s="101">
        <v>0</v>
      </c>
      <c r="BX33" s="101">
        <v>0</v>
      </c>
      <c r="BY33" s="101">
        <v>0</v>
      </c>
      <c r="BZ33" s="101">
        <v>0</v>
      </c>
      <c r="CA33" s="101">
        <v>0</v>
      </c>
      <c r="CB33" s="101">
        <v>0</v>
      </c>
      <c r="CC33" s="101">
        <v>0</v>
      </c>
      <c r="CD33" s="101">
        <v>0</v>
      </c>
      <c r="CE33" s="101">
        <v>0</v>
      </c>
      <c r="CF33" s="101">
        <v>0</v>
      </c>
      <c r="CG33" s="101">
        <v>0</v>
      </c>
      <c r="CH33" s="101">
        <v>0</v>
      </c>
      <c r="CI33" s="101">
        <v>0</v>
      </c>
      <c r="CJ33" s="101">
        <v>0</v>
      </c>
      <c r="CK33" s="101">
        <v>0</v>
      </c>
      <c r="CL33" s="101">
        <v>0</v>
      </c>
      <c r="CM33" s="101">
        <v>0</v>
      </c>
      <c r="CN33" s="101">
        <v>0</v>
      </c>
      <c r="CO33" s="101">
        <v>0</v>
      </c>
      <c r="CP33" s="101">
        <v>0</v>
      </c>
      <c r="CQ33" s="101">
        <v>0</v>
      </c>
      <c r="CR33" s="101">
        <v>0</v>
      </c>
      <c r="CS33" s="101">
        <v>0</v>
      </c>
      <c r="CT33" s="101">
        <v>0</v>
      </c>
      <c r="CU33" s="110">
        <v>0</v>
      </c>
    </row>
    <row r="34" spans="1:99" ht="17.25" customHeight="1">
      <c r="A34" s="102" t="s">
        <v>372</v>
      </c>
      <c r="B34" s="103"/>
      <c r="C34" s="103" t="s">
        <v>5</v>
      </c>
      <c r="D34" s="103" t="s">
        <v>373</v>
      </c>
      <c r="E34" s="104">
        <v>440277.28</v>
      </c>
      <c r="F34" s="105">
        <v>0</v>
      </c>
      <c r="G34" s="105">
        <v>0</v>
      </c>
      <c r="H34" s="105">
        <v>0</v>
      </c>
      <c r="I34" s="105">
        <v>0</v>
      </c>
      <c r="J34" s="105">
        <v>0</v>
      </c>
      <c r="K34" s="105">
        <v>0</v>
      </c>
      <c r="L34" s="105">
        <v>0</v>
      </c>
      <c r="M34" s="105">
        <v>0</v>
      </c>
      <c r="N34" s="105">
        <v>0</v>
      </c>
      <c r="O34" s="105">
        <v>0</v>
      </c>
      <c r="P34" s="105">
        <v>0</v>
      </c>
      <c r="Q34" s="105">
        <v>0</v>
      </c>
      <c r="R34" s="105">
        <v>0</v>
      </c>
      <c r="S34" s="105">
        <v>0</v>
      </c>
      <c r="T34" s="105">
        <v>0</v>
      </c>
      <c r="U34" s="105">
        <v>0</v>
      </c>
      <c r="V34" s="105">
        <v>0</v>
      </c>
      <c r="W34" s="105">
        <v>0</v>
      </c>
      <c r="X34" s="105">
        <v>0</v>
      </c>
      <c r="Y34" s="105">
        <v>0</v>
      </c>
      <c r="Z34" s="105">
        <v>0</v>
      </c>
      <c r="AA34" s="105">
        <v>0</v>
      </c>
      <c r="AB34" s="105">
        <v>0</v>
      </c>
      <c r="AC34" s="105">
        <v>0</v>
      </c>
      <c r="AD34" s="105">
        <v>0</v>
      </c>
      <c r="AE34" s="105">
        <v>0</v>
      </c>
      <c r="AF34" s="105">
        <v>0</v>
      </c>
      <c r="AG34" s="105">
        <v>0</v>
      </c>
      <c r="AH34" s="105">
        <v>0</v>
      </c>
      <c r="AI34" s="105">
        <v>0</v>
      </c>
      <c r="AJ34" s="105">
        <v>0</v>
      </c>
      <c r="AK34" s="105">
        <v>0</v>
      </c>
      <c r="AL34" s="105">
        <v>0</v>
      </c>
      <c r="AM34" s="105">
        <v>0</v>
      </c>
      <c r="AN34" s="105">
        <v>0</v>
      </c>
      <c r="AO34" s="105">
        <v>0</v>
      </c>
      <c r="AP34" s="105">
        <v>0</v>
      </c>
      <c r="AQ34" s="105">
        <v>0</v>
      </c>
      <c r="AR34" s="105">
        <v>440277.28</v>
      </c>
      <c r="AS34" s="105">
        <v>0</v>
      </c>
      <c r="AT34" s="105">
        <v>0</v>
      </c>
      <c r="AU34" s="105">
        <v>0</v>
      </c>
      <c r="AV34" s="105">
        <v>0</v>
      </c>
      <c r="AW34" s="105">
        <v>0</v>
      </c>
      <c r="AX34" s="105">
        <v>0</v>
      </c>
      <c r="AY34" s="105">
        <v>0</v>
      </c>
      <c r="AZ34" s="105">
        <v>0</v>
      </c>
      <c r="BA34" s="105">
        <v>0</v>
      </c>
      <c r="BB34" s="105">
        <v>0</v>
      </c>
      <c r="BC34" s="105">
        <v>0</v>
      </c>
      <c r="BD34" s="105">
        <v>440277.28</v>
      </c>
      <c r="BE34" s="105">
        <v>0</v>
      </c>
      <c r="BF34" s="105">
        <v>0</v>
      </c>
      <c r="BG34" s="105">
        <v>0</v>
      </c>
      <c r="BH34" s="105">
        <v>0</v>
      </c>
      <c r="BI34" s="105">
        <v>0</v>
      </c>
      <c r="BJ34" s="105">
        <v>0</v>
      </c>
      <c r="BK34" s="105">
        <v>0</v>
      </c>
      <c r="BL34" s="105">
        <v>0</v>
      </c>
      <c r="BM34" s="105">
        <v>0</v>
      </c>
      <c r="BN34" s="105">
        <v>0</v>
      </c>
      <c r="BO34" s="105">
        <v>0</v>
      </c>
      <c r="BP34" s="105">
        <v>0</v>
      </c>
      <c r="BQ34" s="105">
        <v>0</v>
      </c>
      <c r="BR34" s="105">
        <v>0</v>
      </c>
      <c r="BS34" s="105">
        <v>0</v>
      </c>
      <c r="BT34" s="105">
        <v>0</v>
      </c>
      <c r="BU34" s="105">
        <v>0</v>
      </c>
      <c r="BV34" s="105">
        <v>0</v>
      </c>
      <c r="BW34" s="105">
        <v>0</v>
      </c>
      <c r="BX34" s="105">
        <v>0</v>
      </c>
      <c r="BY34" s="105">
        <v>0</v>
      </c>
      <c r="BZ34" s="105">
        <v>0</v>
      </c>
      <c r="CA34" s="105">
        <v>0</v>
      </c>
      <c r="CB34" s="105">
        <v>0</v>
      </c>
      <c r="CC34" s="105">
        <v>0</v>
      </c>
      <c r="CD34" s="105">
        <v>0</v>
      </c>
      <c r="CE34" s="105">
        <v>0</v>
      </c>
      <c r="CF34" s="105">
        <v>0</v>
      </c>
      <c r="CG34" s="105">
        <v>0</v>
      </c>
      <c r="CH34" s="105">
        <v>0</v>
      </c>
      <c r="CI34" s="105">
        <v>0</v>
      </c>
      <c r="CJ34" s="105">
        <v>0</v>
      </c>
      <c r="CK34" s="105">
        <v>0</v>
      </c>
      <c r="CL34" s="105">
        <v>0</v>
      </c>
      <c r="CM34" s="105">
        <v>0</v>
      </c>
      <c r="CN34" s="105">
        <v>0</v>
      </c>
      <c r="CO34" s="105">
        <v>0</v>
      </c>
      <c r="CP34" s="105">
        <v>0</v>
      </c>
      <c r="CQ34" s="105">
        <v>0</v>
      </c>
      <c r="CR34" s="105">
        <v>0</v>
      </c>
      <c r="CS34" s="105">
        <v>0</v>
      </c>
      <c r="CT34" s="105">
        <v>0</v>
      </c>
      <c r="CU34" s="111">
        <v>0</v>
      </c>
    </row>
  </sheetData>
  <sheetProtection/>
  <mergeCells count="135">
    <mergeCell ref="A1:CU1"/>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 top="0.98" bottom="0.98" header="0.51" footer="0.51"/>
  <pageSetup horizontalDpi="600" verticalDpi="600" orientation="landscape" paperSize="9" scale="50"/>
</worksheet>
</file>

<file path=xl/worksheets/sheet6.xml><?xml version="1.0" encoding="utf-8"?>
<worksheet xmlns="http://schemas.openxmlformats.org/spreadsheetml/2006/main" xmlns:r="http://schemas.openxmlformats.org/officeDocument/2006/relationships">
  <dimension ref="A1:CI30"/>
  <sheetViews>
    <sheetView workbookViewId="0" topLeftCell="A1">
      <selection activeCell="A1" sqref="A1:Q1"/>
    </sheetView>
  </sheetViews>
  <sheetFormatPr defaultColWidth="9.140625" defaultRowHeight="12.75"/>
  <cols>
    <col min="1" max="1" width="5.421875" style="0" customWidth="1"/>
    <col min="2" max="2" width="3.8515625" style="0" customWidth="1"/>
    <col min="3" max="3" width="4.140625" style="0" customWidth="1"/>
    <col min="4" max="4" width="22.8515625" style="0" customWidth="1"/>
    <col min="5" max="5" width="17.28125" style="0" customWidth="1"/>
    <col min="6" max="6" width="16.421875" style="0" customWidth="1"/>
    <col min="7" max="7" width="13.57421875" style="0" customWidth="1"/>
    <col min="8" max="8" width="12.00390625" style="0" customWidth="1"/>
    <col min="9" max="9" width="11.7109375" style="0" customWidth="1"/>
    <col min="10" max="10" width="12.28125" style="0" customWidth="1"/>
    <col min="12" max="12" width="12.421875" style="0" customWidth="1"/>
    <col min="13" max="13" width="13.421875" style="0" customWidth="1"/>
    <col min="16" max="16" width="10.8515625" style="0" bestFit="1" customWidth="1"/>
    <col min="17" max="17" width="11.7109375" style="0" customWidth="1"/>
    <col min="18" max="19" width="9.28125" style="0" bestFit="1" customWidth="1"/>
    <col min="25" max="25" width="9.140625" style="0" customWidth="1"/>
    <col min="26" max="26" width="13.57421875" style="0" customWidth="1"/>
    <col min="28" max="28" width="11.28125" style="0" customWidth="1"/>
    <col min="29" max="29" width="11.7109375" style="0" customWidth="1"/>
    <col min="30" max="30" width="9.28125" style="0" bestFit="1" customWidth="1"/>
    <col min="31" max="32" width="10.28125" style="0" bestFit="1" customWidth="1"/>
    <col min="33" max="33" width="13.00390625" style="0" customWidth="1"/>
    <col min="35" max="35" width="9.28125" style="0" bestFit="1" customWidth="1"/>
    <col min="36" max="37" width="11.421875" style="0" customWidth="1"/>
    <col min="38" max="38" width="11.8515625" style="0" customWidth="1"/>
    <col min="39" max="39" width="11.421875" style="0" customWidth="1"/>
    <col min="40" max="41" width="11.00390625" style="0" customWidth="1"/>
    <col min="42" max="42" width="11.28125" style="0" customWidth="1"/>
    <col min="43" max="43" width="10.7109375" style="0" customWidth="1"/>
    <col min="44" max="44" width="13.57421875" style="0" customWidth="1"/>
    <col min="45" max="45" width="11.8515625" style="0" customWidth="1"/>
    <col min="46" max="46" width="14.00390625" style="0" customWidth="1"/>
    <col min="48" max="48" width="11.7109375" style="0" customWidth="1"/>
    <col min="51" max="51" width="11.28125" style="0" customWidth="1"/>
    <col min="52" max="52" width="11.140625" style="0" customWidth="1"/>
    <col min="53" max="53" width="10.8515625" style="0" customWidth="1"/>
    <col min="55" max="55" width="13.8515625" style="0" customWidth="1"/>
    <col min="56" max="56" width="10.57421875" style="0" customWidth="1"/>
    <col min="58" max="58" width="11.57421875" style="0" customWidth="1"/>
    <col min="60" max="60" width="9.421875" style="0" customWidth="1"/>
    <col min="72" max="72" width="11.7109375" style="0" customWidth="1"/>
    <col min="73" max="73" width="12.8515625" style="0" customWidth="1"/>
    <col min="74" max="74" width="11.421875" style="0" bestFit="1" customWidth="1"/>
  </cols>
  <sheetData>
    <row r="1" spans="1:17" ht="33.75" customHeight="1">
      <c r="A1" s="73" t="s">
        <v>374</v>
      </c>
      <c r="B1" s="73"/>
      <c r="C1" s="73"/>
      <c r="D1" s="73"/>
      <c r="E1" s="73"/>
      <c r="F1" s="73"/>
      <c r="G1" s="73"/>
      <c r="H1" s="73"/>
      <c r="I1" s="73"/>
      <c r="J1" s="73"/>
      <c r="K1" s="73"/>
      <c r="L1" s="73"/>
      <c r="M1" s="73"/>
      <c r="N1" s="73"/>
      <c r="O1" s="73"/>
      <c r="P1" s="73"/>
      <c r="Q1" s="73"/>
    </row>
    <row r="2" spans="1:17" ht="14.25">
      <c r="A2" s="42"/>
      <c r="B2" s="42"/>
      <c r="C2" s="42"/>
      <c r="D2" s="42"/>
      <c r="E2" s="42"/>
      <c r="F2" s="42"/>
      <c r="G2" s="42"/>
      <c r="H2" s="42"/>
      <c r="I2" s="42"/>
      <c r="J2" s="42"/>
      <c r="K2" s="42"/>
      <c r="L2" s="42"/>
      <c r="M2" s="42"/>
      <c r="N2" s="42"/>
      <c r="O2" s="42"/>
      <c r="P2" s="42"/>
      <c r="Q2" s="84" t="s">
        <v>375</v>
      </c>
    </row>
    <row r="3" spans="1:17" ht="14.25">
      <c r="A3" s="42" t="s">
        <v>2</v>
      </c>
      <c r="B3" s="42"/>
      <c r="C3" s="42"/>
      <c r="D3" s="42"/>
      <c r="E3" s="42"/>
      <c r="F3" s="42"/>
      <c r="G3" s="42"/>
      <c r="H3" s="42"/>
      <c r="I3" s="42"/>
      <c r="J3" s="42"/>
      <c r="K3" s="42"/>
      <c r="L3" s="42"/>
      <c r="M3" s="42"/>
      <c r="N3" s="42"/>
      <c r="O3" s="42"/>
      <c r="P3" s="42"/>
      <c r="Q3" s="85" t="s">
        <v>376</v>
      </c>
    </row>
    <row r="4" spans="1:87" ht="19.5" customHeight="1">
      <c r="A4" s="74" t="s">
        <v>7</v>
      </c>
      <c r="B4" s="74"/>
      <c r="C4" s="74" t="s">
        <v>5</v>
      </c>
      <c r="D4" s="74" t="s">
        <v>5</v>
      </c>
      <c r="E4" s="74" t="s">
        <v>104</v>
      </c>
      <c r="F4" s="75" t="s">
        <v>224</v>
      </c>
      <c r="G4" s="75"/>
      <c r="H4" s="75" t="s">
        <v>5</v>
      </c>
      <c r="I4" s="75" t="s">
        <v>5</v>
      </c>
      <c r="J4" s="75" t="s">
        <v>5</v>
      </c>
      <c r="K4" s="75" t="s">
        <v>5</v>
      </c>
      <c r="L4" s="75" t="s">
        <v>5</v>
      </c>
      <c r="M4" s="75" t="s">
        <v>5</v>
      </c>
      <c r="N4" s="75" t="s">
        <v>5</v>
      </c>
      <c r="O4" s="75" t="s">
        <v>5</v>
      </c>
      <c r="P4" s="75" t="s">
        <v>225</v>
      </c>
      <c r="Q4" s="75"/>
      <c r="R4" s="75" t="s">
        <v>5</v>
      </c>
      <c r="S4" s="75" t="s">
        <v>5</v>
      </c>
      <c r="T4" s="75" t="s">
        <v>5</v>
      </c>
      <c r="U4" s="75" t="s">
        <v>5</v>
      </c>
      <c r="V4" s="75" t="s">
        <v>5</v>
      </c>
      <c r="W4" s="75" t="s">
        <v>5</v>
      </c>
      <c r="X4" s="75" t="s">
        <v>5</v>
      </c>
      <c r="Y4" s="75" t="s">
        <v>5</v>
      </c>
      <c r="Z4" s="75" t="s">
        <v>5</v>
      </c>
      <c r="AA4" s="75" t="s">
        <v>5</v>
      </c>
      <c r="AB4" s="75" t="s">
        <v>5</v>
      </c>
      <c r="AC4" s="75" t="s">
        <v>5</v>
      </c>
      <c r="AD4" s="75" t="s">
        <v>5</v>
      </c>
      <c r="AE4" s="75" t="s">
        <v>5</v>
      </c>
      <c r="AF4" s="75" t="s">
        <v>5</v>
      </c>
      <c r="AG4" s="75" t="s">
        <v>5</v>
      </c>
      <c r="AH4" s="75" t="s">
        <v>5</v>
      </c>
      <c r="AI4" s="75" t="s">
        <v>5</v>
      </c>
      <c r="AJ4" s="75" t="s">
        <v>5</v>
      </c>
      <c r="AK4" s="75" t="s">
        <v>5</v>
      </c>
      <c r="AL4" s="75" t="s">
        <v>5</v>
      </c>
      <c r="AM4" s="75" t="s">
        <v>5</v>
      </c>
      <c r="AN4" s="75" t="s">
        <v>5</v>
      </c>
      <c r="AO4" s="75" t="s">
        <v>5</v>
      </c>
      <c r="AP4" s="75" t="s">
        <v>5</v>
      </c>
      <c r="AQ4" s="75" t="s">
        <v>5</v>
      </c>
      <c r="AR4" s="75" t="s">
        <v>226</v>
      </c>
      <c r="AS4" s="75"/>
      <c r="AT4" s="75" t="s">
        <v>5</v>
      </c>
      <c r="AU4" s="75" t="s">
        <v>5</v>
      </c>
      <c r="AV4" s="75" t="s">
        <v>5</v>
      </c>
      <c r="AW4" s="75" t="s">
        <v>5</v>
      </c>
      <c r="AX4" s="75" t="s">
        <v>5</v>
      </c>
      <c r="AY4" s="75" t="s">
        <v>5</v>
      </c>
      <c r="AZ4" s="75" t="s">
        <v>5</v>
      </c>
      <c r="BA4" s="75" t="s">
        <v>5</v>
      </c>
      <c r="BB4" s="75" t="s">
        <v>5</v>
      </c>
      <c r="BC4" s="75" t="s">
        <v>5</v>
      </c>
      <c r="BD4" s="75" t="s">
        <v>5</v>
      </c>
      <c r="BE4" s="75" t="s">
        <v>5</v>
      </c>
      <c r="BF4" s="75" t="s">
        <v>5</v>
      </c>
      <c r="BG4" s="75" t="s">
        <v>5</v>
      </c>
      <c r="BH4" s="75" t="s">
        <v>5</v>
      </c>
      <c r="BI4" s="75" t="s">
        <v>227</v>
      </c>
      <c r="BJ4" s="75"/>
      <c r="BK4" s="75" t="s">
        <v>5</v>
      </c>
      <c r="BL4" s="75" t="s">
        <v>5</v>
      </c>
      <c r="BM4" s="75" t="s">
        <v>5</v>
      </c>
      <c r="BN4" s="75" t="s">
        <v>5</v>
      </c>
      <c r="BO4" s="75" t="s">
        <v>5</v>
      </c>
      <c r="BP4" s="75" t="s">
        <v>5</v>
      </c>
      <c r="BQ4" s="75" t="s">
        <v>5</v>
      </c>
      <c r="BR4" s="75" t="s">
        <v>5</v>
      </c>
      <c r="BS4" s="75" t="s">
        <v>5</v>
      </c>
      <c r="BT4" s="75" t="s">
        <v>228</v>
      </c>
      <c r="BU4" s="75"/>
      <c r="BV4" s="75" t="s">
        <v>5</v>
      </c>
      <c r="BW4" s="75" t="s">
        <v>5</v>
      </c>
      <c r="BX4" s="75" t="s">
        <v>5</v>
      </c>
      <c r="BY4" s="75" t="s">
        <v>5</v>
      </c>
      <c r="BZ4" s="75" t="s">
        <v>5</v>
      </c>
      <c r="CA4" s="75" t="s">
        <v>5</v>
      </c>
      <c r="CB4" s="75" t="s">
        <v>5</v>
      </c>
      <c r="CC4" s="75" t="s">
        <v>5</v>
      </c>
      <c r="CD4" s="75" t="s">
        <v>5</v>
      </c>
      <c r="CE4" s="75" t="s">
        <v>5</v>
      </c>
      <c r="CF4" s="75" t="s">
        <v>5</v>
      </c>
      <c r="CG4" s="75" t="s">
        <v>5</v>
      </c>
      <c r="CH4" s="75" t="s">
        <v>5</v>
      </c>
      <c r="CI4" s="75" t="s">
        <v>5</v>
      </c>
    </row>
    <row r="5" spans="1:87" ht="19.5" customHeight="1">
      <c r="A5" s="76" t="s">
        <v>98</v>
      </c>
      <c r="B5" s="76"/>
      <c r="C5" s="76"/>
      <c r="D5" s="76" t="s">
        <v>99</v>
      </c>
      <c r="E5" s="76"/>
      <c r="F5" s="76" t="s">
        <v>100</v>
      </c>
      <c r="G5" s="76" t="s">
        <v>231</v>
      </c>
      <c r="H5" s="76" t="s">
        <v>232</v>
      </c>
      <c r="I5" s="76" t="s">
        <v>233</v>
      </c>
      <c r="J5" s="76" t="s">
        <v>234</v>
      </c>
      <c r="K5" s="76" t="s">
        <v>235</v>
      </c>
      <c r="L5" s="76" t="s">
        <v>236</v>
      </c>
      <c r="M5" s="76" t="s">
        <v>237</v>
      </c>
      <c r="N5" s="76" t="s">
        <v>238</v>
      </c>
      <c r="O5" s="76" t="s">
        <v>239</v>
      </c>
      <c r="P5" s="76" t="s">
        <v>100</v>
      </c>
      <c r="Q5" s="76" t="s">
        <v>240</v>
      </c>
      <c r="R5" s="76" t="s">
        <v>241</v>
      </c>
      <c r="S5" s="76" t="s">
        <v>242</v>
      </c>
      <c r="T5" s="76" t="s">
        <v>243</v>
      </c>
      <c r="U5" s="76" t="s">
        <v>244</v>
      </c>
      <c r="V5" s="76" t="s">
        <v>245</v>
      </c>
      <c r="W5" s="76" t="s">
        <v>246</v>
      </c>
      <c r="X5" s="76" t="s">
        <v>247</v>
      </c>
      <c r="Y5" s="76" t="s">
        <v>248</v>
      </c>
      <c r="Z5" s="76" t="s">
        <v>249</v>
      </c>
      <c r="AA5" s="76" t="s">
        <v>250</v>
      </c>
      <c r="AB5" s="76" t="s">
        <v>251</v>
      </c>
      <c r="AC5" s="76" t="s">
        <v>252</v>
      </c>
      <c r="AD5" s="76" t="s">
        <v>253</v>
      </c>
      <c r="AE5" s="76" t="s">
        <v>254</v>
      </c>
      <c r="AF5" s="76" t="s">
        <v>255</v>
      </c>
      <c r="AG5" s="76" t="s">
        <v>256</v>
      </c>
      <c r="AH5" s="76" t="s">
        <v>257</v>
      </c>
      <c r="AI5" s="76" t="s">
        <v>258</v>
      </c>
      <c r="AJ5" s="76" t="s">
        <v>259</v>
      </c>
      <c r="AK5" s="76" t="s">
        <v>260</v>
      </c>
      <c r="AL5" s="76" t="s">
        <v>261</v>
      </c>
      <c r="AM5" s="76" t="s">
        <v>262</v>
      </c>
      <c r="AN5" s="76" t="s">
        <v>263</v>
      </c>
      <c r="AO5" s="76" t="s">
        <v>264</v>
      </c>
      <c r="AP5" s="76" t="s">
        <v>265</v>
      </c>
      <c r="AQ5" s="76" t="s">
        <v>266</v>
      </c>
      <c r="AR5" s="76" t="s">
        <v>100</v>
      </c>
      <c r="AS5" s="76" t="s">
        <v>267</v>
      </c>
      <c r="AT5" s="76" t="s">
        <v>268</v>
      </c>
      <c r="AU5" s="76" t="s">
        <v>269</v>
      </c>
      <c r="AV5" s="76" t="s">
        <v>270</v>
      </c>
      <c r="AW5" s="76" t="s">
        <v>271</v>
      </c>
      <c r="AX5" s="76" t="s">
        <v>272</v>
      </c>
      <c r="AY5" s="76" t="s">
        <v>273</v>
      </c>
      <c r="AZ5" s="76" t="s">
        <v>274</v>
      </c>
      <c r="BA5" s="76" t="s">
        <v>275</v>
      </c>
      <c r="BB5" s="76" t="s">
        <v>276</v>
      </c>
      <c r="BC5" s="76" t="s">
        <v>156</v>
      </c>
      <c r="BD5" s="76" t="s">
        <v>157</v>
      </c>
      <c r="BE5" s="76" t="s">
        <v>277</v>
      </c>
      <c r="BF5" s="76" t="s">
        <v>278</v>
      </c>
      <c r="BG5" s="76" t="s">
        <v>279</v>
      </c>
      <c r="BH5" s="76" t="s">
        <v>280</v>
      </c>
      <c r="BI5" s="76" t="s">
        <v>100</v>
      </c>
      <c r="BJ5" s="76" t="s">
        <v>281</v>
      </c>
      <c r="BK5" s="76" t="s">
        <v>282</v>
      </c>
      <c r="BL5" s="76" t="s">
        <v>283</v>
      </c>
      <c r="BM5" s="76" t="s">
        <v>284</v>
      </c>
      <c r="BN5" s="76" t="s">
        <v>285</v>
      </c>
      <c r="BO5" s="76" t="s">
        <v>286</v>
      </c>
      <c r="BP5" s="76" t="s">
        <v>287</v>
      </c>
      <c r="BQ5" s="76" t="s">
        <v>288</v>
      </c>
      <c r="BR5" s="76" t="s">
        <v>289</v>
      </c>
      <c r="BS5" s="76" t="s">
        <v>290</v>
      </c>
      <c r="BT5" s="76" t="s">
        <v>100</v>
      </c>
      <c r="BU5" s="76" t="s">
        <v>281</v>
      </c>
      <c r="BV5" s="76" t="s">
        <v>282</v>
      </c>
      <c r="BW5" s="76" t="s">
        <v>283</v>
      </c>
      <c r="BX5" s="76" t="s">
        <v>284</v>
      </c>
      <c r="BY5" s="76" t="s">
        <v>285</v>
      </c>
      <c r="BZ5" s="76" t="s">
        <v>286</v>
      </c>
      <c r="CA5" s="76" t="s">
        <v>287</v>
      </c>
      <c r="CB5" s="76" t="s">
        <v>291</v>
      </c>
      <c r="CC5" s="76" t="s">
        <v>292</v>
      </c>
      <c r="CD5" s="76" t="s">
        <v>293</v>
      </c>
      <c r="CE5" s="76" t="s">
        <v>294</v>
      </c>
      <c r="CF5" s="76" t="s">
        <v>288</v>
      </c>
      <c r="CG5" s="76" t="s">
        <v>289</v>
      </c>
      <c r="CH5" s="76" t="s">
        <v>295</v>
      </c>
      <c r="CI5" s="76" t="s">
        <v>228</v>
      </c>
    </row>
    <row r="6" spans="1:87" ht="19.5" customHeight="1">
      <c r="A6" s="76"/>
      <c r="B6" s="76" t="s">
        <v>5</v>
      </c>
      <c r="C6" s="76" t="s">
        <v>5</v>
      </c>
      <c r="D6" s="76" t="s">
        <v>5</v>
      </c>
      <c r="E6" s="76" t="s">
        <v>5</v>
      </c>
      <c r="F6" s="76" t="s">
        <v>5</v>
      </c>
      <c r="G6" s="76" t="s">
        <v>5</v>
      </c>
      <c r="H6" s="76" t="s">
        <v>5</v>
      </c>
      <c r="I6" s="76" t="s">
        <v>5</v>
      </c>
      <c r="J6" s="76" t="s">
        <v>5</v>
      </c>
      <c r="K6" s="76" t="s">
        <v>5</v>
      </c>
      <c r="L6" s="76" t="s">
        <v>5</v>
      </c>
      <c r="M6" s="76" t="s">
        <v>5</v>
      </c>
      <c r="N6" s="76" t="s">
        <v>5</v>
      </c>
      <c r="O6" s="76" t="s">
        <v>5</v>
      </c>
      <c r="P6" s="76" t="s">
        <v>5</v>
      </c>
      <c r="Q6" s="76" t="s">
        <v>5</v>
      </c>
      <c r="R6" s="76" t="s">
        <v>5</v>
      </c>
      <c r="S6" s="76" t="s">
        <v>5</v>
      </c>
      <c r="T6" s="76" t="s">
        <v>5</v>
      </c>
      <c r="U6" s="76" t="s">
        <v>5</v>
      </c>
      <c r="V6" s="76" t="s">
        <v>5</v>
      </c>
      <c r="W6" s="76" t="s">
        <v>5</v>
      </c>
      <c r="X6" s="76" t="s">
        <v>5</v>
      </c>
      <c r="Y6" s="76" t="s">
        <v>5</v>
      </c>
      <c r="Z6" s="76" t="s">
        <v>5</v>
      </c>
      <c r="AA6" s="76" t="s">
        <v>5</v>
      </c>
      <c r="AB6" s="76" t="s">
        <v>5</v>
      </c>
      <c r="AC6" s="76" t="s">
        <v>5</v>
      </c>
      <c r="AD6" s="76" t="s">
        <v>5</v>
      </c>
      <c r="AE6" s="76" t="s">
        <v>5</v>
      </c>
      <c r="AF6" s="76" t="s">
        <v>5</v>
      </c>
      <c r="AG6" s="76" t="s">
        <v>5</v>
      </c>
      <c r="AH6" s="76" t="s">
        <v>5</v>
      </c>
      <c r="AI6" s="76" t="s">
        <v>5</v>
      </c>
      <c r="AJ6" s="76" t="s">
        <v>5</v>
      </c>
      <c r="AK6" s="76" t="s">
        <v>5</v>
      </c>
      <c r="AL6" s="76" t="s">
        <v>5</v>
      </c>
      <c r="AM6" s="76" t="s">
        <v>5</v>
      </c>
      <c r="AN6" s="76" t="s">
        <v>5</v>
      </c>
      <c r="AO6" s="76" t="s">
        <v>5</v>
      </c>
      <c r="AP6" s="76" t="s">
        <v>5</v>
      </c>
      <c r="AQ6" s="76" t="s">
        <v>5</v>
      </c>
      <c r="AR6" s="76" t="s">
        <v>5</v>
      </c>
      <c r="AS6" s="76" t="s">
        <v>5</v>
      </c>
      <c r="AT6" s="76" t="s">
        <v>5</v>
      </c>
      <c r="AU6" s="76" t="s">
        <v>5</v>
      </c>
      <c r="AV6" s="76" t="s">
        <v>5</v>
      </c>
      <c r="AW6" s="76" t="s">
        <v>5</v>
      </c>
      <c r="AX6" s="76" t="s">
        <v>5</v>
      </c>
      <c r="AY6" s="76" t="s">
        <v>5</v>
      </c>
      <c r="AZ6" s="76" t="s">
        <v>5</v>
      </c>
      <c r="BA6" s="76" t="s">
        <v>5</v>
      </c>
      <c r="BB6" s="76" t="s">
        <v>5</v>
      </c>
      <c r="BC6" s="76" t="s">
        <v>5</v>
      </c>
      <c r="BD6" s="76" t="s">
        <v>5</v>
      </c>
      <c r="BE6" s="76" t="s">
        <v>5</v>
      </c>
      <c r="BF6" s="76" t="s">
        <v>5</v>
      </c>
      <c r="BG6" s="76" t="s">
        <v>5</v>
      </c>
      <c r="BH6" s="76" t="s">
        <v>5</v>
      </c>
      <c r="BI6" s="76" t="s">
        <v>5</v>
      </c>
      <c r="BJ6" s="76" t="s">
        <v>5</v>
      </c>
      <c r="BK6" s="76" t="s">
        <v>5</v>
      </c>
      <c r="BL6" s="76" t="s">
        <v>5</v>
      </c>
      <c r="BM6" s="76" t="s">
        <v>5</v>
      </c>
      <c r="BN6" s="76" t="s">
        <v>5</v>
      </c>
      <c r="BO6" s="76" t="s">
        <v>5</v>
      </c>
      <c r="BP6" s="76" t="s">
        <v>5</v>
      </c>
      <c r="BQ6" s="76" t="s">
        <v>5</v>
      </c>
      <c r="BR6" s="76" t="s">
        <v>5</v>
      </c>
      <c r="BS6" s="76" t="s">
        <v>5</v>
      </c>
      <c r="BT6" s="76" t="s">
        <v>5</v>
      </c>
      <c r="BU6" s="76" t="s">
        <v>5</v>
      </c>
      <c r="BV6" s="76" t="s">
        <v>5</v>
      </c>
      <c r="BW6" s="76" t="s">
        <v>5</v>
      </c>
      <c r="BX6" s="76" t="s">
        <v>5</v>
      </c>
      <c r="BY6" s="76" t="s">
        <v>5</v>
      </c>
      <c r="BZ6" s="76" t="s">
        <v>5</v>
      </c>
      <c r="CA6" s="76" t="s">
        <v>5</v>
      </c>
      <c r="CB6" s="76" t="s">
        <v>5</v>
      </c>
      <c r="CC6" s="76" t="s">
        <v>5</v>
      </c>
      <c r="CD6" s="76" t="s">
        <v>5</v>
      </c>
      <c r="CE6" s="76" t="s">
        <v>5</v>
      </c>
      <c r="CF6" s="76" t="s">
        <v>5</v>
      </c>
      <c r="CG6" s="76" t="s">
        <v>5</v>
      </c>
      <c r="CH6" s="76" t="s">
        <v>5</v>
      </c>
      <c r="CI6" s="76" t="s">
        <v>5</v>
      </c>
    </row>
    <row r="7" spans="1:87" ht="19.5" customHeight="1">
      <c r="A7" s="76"/>
      <c r="B7" s="76" t="s">
        <v>5</v>
      </c>
      <c r="C7" s="76" t="s">
        <v>5</v>
      </c>
      <c r="D7" s="76" t="s">
        <v>5</v>
      </c>
      <c r="E7" s="76" t="s">
        <v>5</v>
      </c>
      <c r="F7" s="76" t="s">
        <v>5</v>
      </c>
      <c r="G7" s="76" t="s">
        <v>5</v>
      </c>
      <c r="H7" s="76" t="s">
        <v>5</v>
      </c>
      <c r="I7" s="76" t="s">
        <v>5</v>
      </c>
      <c r="J7" s="76" t="s">
        <v>5</v>
      </c>
      <c r="K7" s="76" t="s">
        <v>5</v>
      </c>
      <c r="L7" s="76" t="s">
        <v>5</v>
      </c>
      <c r="M7" s="76" t="s">
        <v>5</v>
      </c>
      <c r="N7" s="76" t="s">
        <v>5</v>
      </c>
      <c r="O7" s="76" t="s">
        <v>5</v>
      </c>
      <c r="P7" s="76" t="s">
        <v>5</v>
      </c>
      <c r="Q7" s="76" t="s">
        <v>5</v>
      </c>
      <c r="R7" s="76" t="s">
        <v>5</v>
      </c>
      <c r="S7" s="76" t="s">
        <v>5</v>
      </c>
      <c r="T7" s="76" t="s">
        <v>5</v>
      </c>
      <c r="U7" s="76" t="s">
        <v>5</v>
      </c>
      <c r="V7" s="76" t="s">
        <v>5</v>
      </c>
      <c r="W7" s="76" t="s">
        <v>5</v>
      </c>
      <c r="X7" s="76" t="s">
        <v>5</v>
      </c>
      <c r="Y7" s="76" t="s">
        <v>5</v>
      </c>
      <c r="Z7" s="76" t="s">
        <v>5</v>
      </c>
      <c r="AA7" s="76" t="s">
        <v>5</v>
      </c>
      <c r="AB7" s="76" t="s">
        <v>5</v>
      </c>
      <c r="AC7" s="76" t="s">
        <v>5</v>
      </c>
      <c r="AD7" s="76" t="s">
        <v>5</v>
      </c>
      <c r="AE7" s="76" t="s">
        <v>5</v>
      </c>
      <c r="AF7" s="76" t="s">
        <v>5</v>
      </c>
      <c r="AG7" s="76" t="s">
        <v>5</v>
      </c>
      <c r="AH7" s="76" t="s">
        <v>5</v>
      </c>
      <c r="AI7" s="76" t="s">
        <v>5</v>
      </c>
      <c r="AJ7" s="76" t="s">
        <v>5</v>
      </c>
      <c r="AK7" s="76" t="s">
        <v>5</v>
      </c>
      <c r="AL7" s="76" t="s">
        <v>5</v>
      </c>
      <c r="AM7" s="76" t="s">
        <v>5</v>
      </c>
      <c r="AN7" s="76" t="s">
        <v>5</v>
      </c>
      <c r="AO7" s="76" t="s">
        <v>5</v>
      </c>
      <c r="AP7" s="76" t="s">
        <v>5</v>
      </c>
      <c r="AQ7" s="76" t="s">
        <v>5</v>
      </c>
      <c r="AR7" s="76" t="s">
        <v>5</v>
      </c>
      <c r="AS7" s="76" t="s">
        <v>5</v>
      </c>
      <c r="AT7" s="76" t="s">
        <v>5</v>
      </c>
      <c r="AU7" s="76" t="s">
        <v>5</v>
      </c>
      <c r="AV7" s="76" t="s">
        <v>5</v>
      </c>
      <c r="AW7" s="76" t="s">
        <v>5</v>
      </c>
      <c r="AX7" s="76" t="s">
        <v>5</v>
      </c>
      <c r="AY7" s="76" t="s">
        <v>5</v>
      </c>
      <c r="AZ7" s="76" t="s">
        <v>5</v>
      </c>
      <c r="BA7" s="76" t="s">
        <v>5</v>
      </c>
      <c r="BB7" s="76" t="s">
        <v>5</v>
      </c>
      <c r="BC7" s="76" t="s">
        <v>5</v>
      </c>
      <c r="BD7" s="76" t="s">
        <v>5</v>
      </c>
      <c r="BE7" s="76" t="s">
        <v>5</v>
      </c>
      <c r="BF7" s="76" t="s">
        <v>5</v>
      </c>
      <c r="BG7" s="76" t="s">
        <v>5</v>
      </c>
      <c r="BH7" s="76" t="s">
        <v>5</v>
      </c>
      <c r="BI7" s="76" t="s">
        <v>5</v>
      </c>
      <c r="BJ7" s="76" t="s">
        <v>5</v>
      </c>
      <c r="BK7" s="76" t="s">
        <v>5</v>
      </c>
      <c r="BL7" s="76" t="s">
        <v>5</v>
      </c>
      <c r="BM7" s="76" t="s">
        <v>5</v>
      </c>
      <c r="BN7" s="76" t="s">
        <v>5</v>
      </c>
      <c r="BO7" s="76" t="s">
        <v>5</v>
      </c>
      <c r="BP7" s="76" t="s">
        <v>5</v>
      </c>
      <c r="BQ7" s="76" t="s">
        <v>5</v>
      </c>
      <c r="BR7" s="76" t="s">
        <v>5</v>
      </c>
      <c r="BS7" s="76" t="s">
        <v>5</v>
      </c>
      <c r="BT7" s="76" t="s">
        <v>5</v>
      </c>
      <c r="BU7" s="76" t="s">
        <v>5</v>
      </c>
      <c r="BV7" s="76" t="s">
        <v>5</v>
      </c>
      <c r="BW7" s="76" t="s">
        <v>5</v>
      </c>
      <c r="BX7" s="76" t="s">
        <v>5</v>
      </c>
      <c r="BY7" s="76" t="s">
        <v>5</v>
      </c>
      <c r="BZ7" s="76" t="s">
        <v>5</v>
      </c>
      <c r="CA7" s="76" t="s">
        <v>5</v>
      </c>
      <c r="CB7" s="76" t="s">
        <v>5</v>
      </c>
      <c r="CC7" s="76" t="s">
        <v>5</v>
      </c>
      <c r="CD7" s="76" t="s">
        <v>5</v>
      </c>
      <c r="CE7" s="76" t="s">
        <v>5</v>
      </c>
      <c r="CF7" s="76" t="s">
        <v>5</v>
      </c>
      <c r="CG7" s="76" t="s">
        <v>5</v>
      </c>
      <c r="CH7" s="76" t="s">
        <v>5</v>
      </c>
      <c r="CI7" s="76" t="s">
        <v>5</v>
      </c>
    </row>
    <row r="8" spans="1:87" ht="19.5" customHeight="1">
      <c r="A8" s="77" t="s">
        <v>101</v>
      </c>
      <c r="B8" s="77" t="s">
        <v>102</v>
      </c>
      <c r="C8" s="77" t="s">
        <v>103</v>
      </c>
      <c r="D8" s="76" t="s">
        <v>10</v>
      </c>
      <c r="E8" s="76" t="s">
        <v>12</v>
      </c>
      <c r="F8" s="76" t="s">
        <v>15</v>
      </c>
      <c r="G8" s="76" t="s">
        <v>18</v>
      </c>
      <c r="H8" s="76" t="s">
        <v>21</v>
      </c>
      <c r="I8" s="76" t="s">
        <v>24</v>
      </c>
      <c r="J8" s="76" t="s">
        <v>27</v>
      </c>
      <c r="K8" s="76" t="s">
        <v>30</v>
      </c>
      <c r="L8" s="76" t="s">
        <v>32</v>
      </c>
      <c r="M8" s="76" t="s">
        <v>34</v>
      </c>
      <c r="N8" s="76" t="s">
        <v>36</v>
      </c>
      <c r="O8" s="76" t="s">
        <v>38</v>
      </c>
      <c r="P8" s="76" t="s">
        <v>40</v>
      </c>
      <c r="Q8" s="76" t="s">
        <v>42</v>
      </c>
      <c r="R8" s="76" t="s">
        <v>44</v>
      </c>
      <c r="S8" s="76" t="s">
        <v>46</v>
      </c>
      <c r="T8" s="76" t="s">
        <v>48</v>
      </c>
      <c r="U8" s="76" t="s">
        <v>50</v>
      </c>
      <c r="V8" s="76" t="s">
        <v>52</v>
      </c>
      <c r="W8" s="76" t="s">
        <v>54</v>
      </c>
      <c r="X8" s="76" t="s">
        <v>56</v>
      </c>
      <c r="Y8" s="76" t="s">
        <v>58</v>
      </c>
      <c r="Z8" s="76" t="s">
        <v>60</v>
      </c>
      <c r="AA8" s="76" t="s">
        <v>62</v>
      </c>
      <c r="AB8" s="76" t="s">
        <v>65</v>
      </c>
      <c r="AC8" s="76" t="s">
        <v>68</v>
      </c>
      <c r="AD8" s="76" t="s">
        <v>71</v>
      </c>
      <c r="AE8" s="76" t="s">
        <v>74</v>
      </c>
      <c r="AF8" s="76" t="s">
        <v>77</v>
      </c>
      <c r="AG8" s="76" t="s">
        <v>80</v>
      </c>
      <c r="AH8" s="76" t="s">
        <v>82</v>
      </c>
      <c r="AI8" s="76" t="s">
        <v>84</v>
      </c>
      <c r="AJ8" s="76" t="s">
        <v>85</v>
      </c>
      <c r="AK8" s="76" t="s">
        <v>86</v>
      </c>
      <c r="AL8" s="76" t="s">
        <v>190</v>
      </c>
      <c r="AM8" s="76" t="s">
        <v>191</v>
      </c>
      <c r="AN8" s="76" t="s">
        <v>88</v>
      </c>
      <c r="AO8" s="76" t="s">
        <v>192</v>
      </c>
      <c r="AP8" s="76" t="s">
        <v>193</v>
      </c>
      <c r="AQ8" s="76" t="s">
        <v>194</v>
      </c>
      <c r="AR8" s="76" t="s">
        <v>195</v>
      </c>
      <c r="AS8" s="76" t="s">
        <v>196</v>
      </c>
      <c r="AT8" s="76" t="s">
        <v>197</v>
      </c>
      <c r="AU8" s="76" t="s">
        <v>198</v>
      </c>
      <c r="AV8" s="76" t="s">
        <v>199</v>
      </c>
      <c r="AW8" s="76" t="s">
        <v>200</v>
      </c>
      <c r="AX8" s="76" t="s">
        <v>201</v>
      </c>
      <c r="AY8" s="76" t="s">
        <v>202</v>
      </c>
      <c r="AZ8" s="76" t="s">
        <v>203</v>
      </c>
      <c r="BA8" s="76" t="s">
        <v>204</v>
      </c>
      <c r="BB8" s="76" t="s">
        <v>205</v>
      </c>
      <c r="BC8" s="76" t="s">
        <v>206</v>
      </c>
      <c r="BD8" s="76" t="s">
        <v>207</v>
      </c>
      <c r="BE8" s="76" t="s">
        <v>208</v>
      </c>
      <c r="BF8" s="76" t="s">
        <v>304</v>
      </c>
      <c r="BG8" s="76" t="s">
        <v>305</v>
      </c>
      <c r="BH8" s="76" t="s">
        <v>306</v>
      </c>
      <c r="BI8" s="76" t="s">
        <v>307</v>
      </c>
      <c r="BJ8" s="76" t="s">
        <v>308</v>
      </c>
      <c r="BK8" s="76" t="s">
        <v>309</v>
      </c>
      <c r="BL8" s="76" t="s">
        <v>310</v>
      </c>
      <c r="BM8" s="76" t="s">
        <v>311</v>
      </c>
      <c r="BN8" s="76" t="s">
        <v>312</v>
      </c>
      <c r="BO8" s="76" t="s">
        <v>313</v>
      </c>
      <c r="BP8" s="76" t="s">
        <v>314</v>
      </c>
      <c r="BQ8" s="76" t="s">
        <v>315</v>
      </c>
      <c r="BR8" s="76" t="s">
        <v>316</v>
      </c>
      <c r="BS8" s="76" t="s">
        <v>317</v>
      </c>
      <c r="BT8" s="76" t="s">
        <v>318</v>
      </c>
      <c r="BU8" s="76" t="s">
        <v>319</v>
      </c>
      <c r="BV8" s="76" t="s">
        <v>320</v>
      </c>
      <c r="BW8" s="76" t="s">
        <v>321</v>
      </c>
      <c r="BX8" s="76" t="s">
        <v>322</v>
      </c>
      <c r="BY8" s="76" t="s">
        <v>323</v>
      </c>
      <c r="BZ8" s="76" t="s">
        <v>324</v>
      </c>
      <c r="CA8" s="76" t="s">
        <v>325</v>
      </c>
      <c r="CB8" s="76" t="s">
        <v>326</v>
      </c>
      <c r="CC8" s="76" t="s">
        <v>209</v>
      </c>
      <c r="CD8" s="76" t="s">
        <v>210</v>
      </c>
      <c r="CE8" s="76" t="s">
        <v>213</v>
      </c>
      <c r="CF8" s="76" t="s">
        <v>215</v>
      </c>
      <c r="CG8" s="76" t="s">
        <v>217</v>
      </c>
      <c r="CH8" s="76" t="s">
        <v>218</v>
      </c>
      <c r="CI8" s="76" t="s">
        <v>219</v>
      </c>
    </row>
    <row r="9" spans="1:87" ht="19.5" customHeight="1">
      <c r="A9" s="77" t="s">
        <v>5</v>
      </c>
      <c r="B9" s="77" t="s">
        <v>5</v>
      </c>
      <c r="C9" s="77" t="s">
        <v>5</v>
      </c>
      <c r="D9" s="77" t="s">
        <v>104</v>
      </c>
      <c r="E9" s="78">
        <f>SUM(E10,E14,E20,E26)</f>
        <v>51278311.72</v>
      </c>
      <c r="F9" s="78">
        <f>(G9+H9+I9+J9+K9+L9+M9+N9+O9)</f>
        <v>20913416.060000002</v>
      </c>
      <c r="G9" s="78">
        <v>9694036.41</v>
      </c>
      <c r="H9" s="78">
        <v>1303388</v>
      </c>
      <c r="I9" s="78">
        <v>650572</v>
      </c>
      <c r="J9" s="78">
        <v>1208701.11</v>
      </c>
      <c r="K9" s="78"/>
      <c r="L9" s="78">
        <v>4926085.78</v>
      </c>
      <c r="M9" s="78">
        <v>3035332.16</v>
      </c>
      <c r="N9" s="78">
        <v>2763.6</v>
      </c>
      <c r="O9" s="78">
        <v>92537</v>
      </c>
      <c r="P9" s="78">
        <f aca="true" t="shared" si="0" ref="P9:P12">SUM(Q9:AQ9)</f>
        <v>5651498.259999999</v>
      </c>
      <c r="Q9" s="86">
        <v>549615.9</v>
      </c>
      <c r="R9" s="87">
        <v>8660.6</v>
      </c>
      <c r="S9" s="87">
        <v>2000</v>
      </c>
      <c r="T9" s="78">
        <v>14730.59</v>
      </c>
      <c r="U9" s="78">
        <v>65624.15</v>
      </c>
      <c r="V9" s="78">
        <v>72424.2</v>
      </c>
      <c r="W9" s="78">
        <v>30522.73</v>
      </c>
      <c r="X9" s="78">
        <v>15785</v>
      </c>
      <c r="Y9" s="78">
        <v>263700</v>
      </c>
      <c r="Z9" s="88">
        <v>1662635.47</v>
      </c>
      <c r="AA9" s="88"/>
      <c r="AB9" s="89">
        <v>264255.2</v>
      </c>
      <c r="AC9" s="89">
        <v>111968.6</v>
      </c>
      <c r="AD9" s="89">
        <v>4000</v>
      </c>
      <c r="AE9" s="89">
        <v>62114.5</v>
      </c>
      <c r="AF9" s="89">
        <v>15329</v>
      </c>
      <c r="AG9" s="89">
        <v>699641.28</v>
      </c>
      <c r="AH9" s="89"/>
      <c r="AI9" s="89">
        <v>7500</v>
      </c>
      <c r="AJ9" s="89">
        <v>552310</v>
      </c>
      <c r="AK9" s="89"/>
      <c r="AL9" s="89">
        <v>105651.3</v>
      </c>
      <c r="AM9" s="89">
        <v>527309.6</v>
      </c>
      <c r="AN9" s="89">
        <v>101031.76</v>
      </c>
      <c r="AO9" s="89">
        <v>223687</v>
      </c>
      <c r="AP9" s="89">
        <v>145571.42</v>
      </c>
      <c r="AQ9" s="89">
        <v>145429.96</v>
      </c>
      <c r="AR9" s="78">
        <f aca="true" t="shared" si="1" ref="AR9:AR14">SUM(AS9:BH9)</f>
        <v>24288621.380000003</v>
      </c>
      <c r="AS9" s="78">
        <v>469497.1</v>
      </c>
      <c r="AT9" s="78">
        <v>6394130.63</v>
      </c>
      <c r="AU9" s="78" t="s">
        <v>5</v>
      </c>
      <c r="AV9" s="78">
        <v>561186</v>
      </c>
      <c r="AW9" s="78">
        <v>4512</v>
      </c>
      <c r="AX9" s="78" t="s">
        <v>5</v>
      </c>
      <c r="AY9" s="78">
        <v>169441</v>
      </c>
      <c r="AZ9" s="78">
        <v>12309625.72</v>
      </c>
      <c r="BA9" s="78">
        <v>120562</v>
      </c>
      <c r="BB9" s="88"/>
      <c r="BC9" s="88">
        <v>2021943.35</v>
      </c>
      <c r="BD9" s="89">
        <v>440277.28</v>
      </c>
      <c r="BE9" s="89"/>
      <c r="BF9" s="89">
        <v>1781789.2</v>
      </c>
      <c r="BG9" s="89"/>
      <c r="BH9" s="89">
        <v>15657.1</v>
      </c>
      <c r="BI9" s="89"/>
      <c r="BJ9" s="89"/>
      <c r="BK9" s="89"/>
      <c r="BL9" s="89"/>
      <c r="BM9" s="89"/>
      <c r="BN9" s="89"/>
      <c r="BO9" s="89"/>
      <c r="BP9" s="89"/>
      <c r="BQ9" s="89"/>
      <c r="BR9" s="89"/>
      <c r="BS9" s="89"/>
      <c r="BT9" s="89">
        <f aca="true" t="shared" si="2" ref="BT9:BT19">(BV9)</f>
        <v>424776.02</v>
      </c>
      <c r="BU9" s="89"/>
      <c r="BV9" s="89">
        <v>424776.02</v>
      </c>
      <c r="BW9" s="89"/>
      <c r="BX9" s="89"/>
      <c r="BY9" s="89"/>
      <c r="BZ9" s="89"/>
      <c r="CA9" s="89"/>
      <c r="CB9" s="89"/>
      <c r="CC9" s="89"/>
      <c r="CD9" s="89"/>
      <c r="CE9" s="89"/>
      <c r="CF9" s="89"/>
      <c r="CG9" s="89"/>
      <c r="CH9" s="89"/>
      <c r="CI9" s="89"/>
    </row>
    <row r="10" spans="1:87" ht="19.5" customHeight="1">
      <c r="A10" s="79" t="s">
        <v>112</v>
      </c>
      <c r="B10" s="79"/>
      <c r="C10" s="79" t="s">
        <v>5</v>
      </c>
      <c r="D10" s="80" t="s">
        <v>113</v>
      </c>
      <c r="E10" s="78">
        <f>SUM(E12,E13)</f>
        <v>24318505.32</v>
      </c>
      <c r="F10" s="78">
        <f aca="true" t="shared" si="3" ref="F10:F12">SUM(G10:O10)</f>
        <v>12127200.99</v>
      </c>
      <c r="G10" s="78">
        <v>5734042</v>
      </c>
      <c r="H10" s="78">
        <v>436320</v>
      </c>
      <c r="I10" s="78">
        <v>472810</v>
      </c>
      <c r="J10" s="78">
        <v>653366.49</v>
      </c>
      <c r="K10" s="78" t="s">
        <v>5</v>
      </c>
      <c r="L10" s="78">
        <v>2972952</v>
      </c>
      <c r="M10" s="78">
        <v>1772733.5</v>
      </c>
      <c r="N10" s="78" t="s">
        <v>5</v>
      </c>
      <c r="O10" s="78">
        <v>84977</v>
      </c>
      <c r="P10" s="78">
        <f t="shared" si="0"/>
        <v>3399079.4600000004</v>
      </c>
      <c r="Q10" s="86">
        <v>380837.28</v>
      </c>
      <c r="R10" s="87"/>
      <c r="S10" s="87"/>
      <c r="T10" s="78">
        <v>1515</v>
      </c>
      <c r="U10" s="78">
        <v>19153.45</v>
      </c>
      <c r="V10" s="78">
        <v>11863.2</v>
      </c>
      <c r="W10" s="78">
        <v>5011</v>
      </c>
      <c r="X10" s="78">
        <v>15785</v>
      </c>
      <c r="Y10" s="78">
        <v>263700</v>
      </c>
      <c r="Z10" s="88">
        <v>1376786.27</v>
      </c>
      <c r="AA10" s="88"/>
      <c r="AB10" s="89">
        <v>92840</v>
      </c>
      <c r="AC10" s="89"/>
      <c r="AD10" s="89"/>
      <c r="AE10" s="89">
        <v>61654.5</v>
      </c>
      <c r="AF10" s="89">
        <v>15329</v>
      </c>
      <c r="AG10" s="89">
        <v>326860.28</v>
      </c>
      <c r="AH10" s="89"/>
      <c r="AI10" s="89"/>
      <c r="AJ10" s="89">
        <v>186400</v>
      </c>
      <c r="AK10" s="89"/>
      <c r="AL10" s="89">
        <v>67669.1</v>
      </c>
      <c r="AM10" s="89">
        <v>301100</v>
      </c>
      <c r="AN10" s="89">
        <v>82983.96</v>
      </c>
      <c r="AO10" s="89"/>
      <c r="AP10" s="89">
        <v>145571.42</v>
      </c>
      <c r="AQ10" s="89">
        <v>44020</v>
      </c>
      <c r="AR10" s="78">
        <f t="shared" si="1"/>
        <v>8413868.85</v>
      </c>
      <c r="AS10" s="78"/>
      <c r="AT10" s="78"/>
      <c r="AU10" s="78"/>
      <c r="AV10" s="78">
        <v>185472</v>
      </c>
      <c r="AW10" s="78"/>
      <c r="AX10" s="78"/>
      <c r="AY10" s="78">
        <v>169441</v>
      </c>
      <c r="AZ10" s="78">
        <v>7096625.72</v>
      </c>
      <c r="BA10" s="78">
        <v>76193</v>
      </c>
      <c r="BB10" s="88"/>
      <c r="BC10" s="88">
        <v>130119.4</v>
      </c>
      <c r="BD10" s="89"/>
      <c r="BE10" s="89"/>
      <c r="BF10" s="89">
        <v>748058.23</v>
      </c>
      <c r="BG10" s="89"/>
      <c r="BH10" s="89">
        <v>7959.5</v>
      </c>
      <c r="BI10" s="89"/>
      <c r="BJ10" s="89"/>
      <c r="BK10" s="89"/>
      <c r="BL10" s="89"/>
      <c r="BM10" s="89"/>
      <c r="BN10" s="89"/>
      <c r="BO10" s="89"/>
      <c r="BP10" s="89"/>
      <c r="BQ10" s="89"/>
      <c r="BR10" s="89"/>
      <c r="BS10" s="89"/>
      <c r="BT10" s="89">
        <f t="shared" si="2"/>
        <v>378356.02</v>
      </c>
      <c r="BU10" s="89"/>
      <c r="BV10" s="89">
        <v>378356.02</v>
      </c>
      <c r="BW10" s="89"/>
      <c r="BX10" s="89"/>
      <c r="BY10" s="89"/>
      <c r="BZ10" s="89"/>
      <c r="CA10" s="89"/>
      <c r="CB10" s="89"/>
      <c r="CC10" s="89"/>
      <c r="CD10" s="89"/>
      <c r="CE10" s="89"/>
      <c r="CF10" s="89"/>
      <c r="CG10" s="89"/>
      <c r="CH10" s="89"/>
      <c r="CI10" s="89"/>
    </row>
    <row r="11" spans="1:87" ht="19.5" customHeight="1">
      <c r="A11" s="81">
        <v>20503</v>
      </c>
      <c r="B11" s="81"/>
      <c r="C11" s="81"/>
      <c r="D11" s="80" t="s">
        <v>114</v>
      </c>
      <c r="E11" s="82">
        <v>24318505.32</v>
      </c>
      <c r="F11" s="82">
        <f t="shared" si="3"/>
        <v>12127200.99</v>
      </c>
      <c r="G11" s="82">
        <v>5734042</v>
      </c>
      <c r="H11" s="82">
        <v>436320</v>
      </c>
      <c r="I11" s="82">
        <v>472810</v>
      </c>
      <c r="J11" s="82">
        <v>653366.49</v>
      </c>
      <c r="K11" s="82"/>
      <c r="L11" s="82">
        <v>2972952</v>
      </c>
      <c r="M11" s="82">
        <v>1772733.5</v>
      </c>
      <c r="N11" s="82" t="s">
        <v>5</v>
      </c>
      <c r="O11" s="82">
        <v>84977</v>
      </c>
      <c r="P11" s="78">
        <f t="shared" si="0"/>
        <v>3399079.4600000004</v>
      </c>
      <c r="Q11" s="86">
        <v>380837.28</v>
      </c>
      <c r="R11" s="87"/>
      <c r="S11" s="87"/>
      <c r="T11" s="78">
        <v>1515</v>
      </c>
      <c r="U11" s="78">
        <v>19153.45</v>
      </c>
      <c r="V11" s="78">
        <v>11863.2</v>
      </c>
      <c r="W11" s="78">
        <v>5011</v>
      </c>
      <c r="X11" s="78">
        <v>15785</v>
      </c>
      <c r="Y11" s="78">
        <v>263700</v>
      </c>
      <c r="Z11" s="88">
        <v>1376786.27</v>
      </c>
      <c r="AA11" s="88"/>
      <c r="AB11" s="89">
        <v>92840</v>
      </c>
      <c r="AC11" s="89"/>
      <c r="AD11" s="89"/>
      <c r="AE11" s="89">
        <v>61654.5</v>
      </c>
      <c r="AF11" s="89">
        <v>15329</v>
      </c>
      <c r="AG11" s="89">
        <v>326860.28</v>
      </c>
      <c r="AH11" s="89"/>
      <c r="AI11" s="89"/>
      <c r="AJ11" s="89">
        <v>186400</v>
      </c>
      <c r="AK11" s="89"/>
      <c r="AL11" s="89">
        <v>67669.1</v>
      </c>
      <c r="AM11" s="89">
        <v>301100</v>
      </c>
      <c r="AN11" s="89">
        <v>82983.96</v>
      </c>
      <c r="AO11" s="89"/>
      <c r="AP11" s="89">
        <v>145571.42</v>
      </c>
      <c r="AQ11" s="89">
        <v>44020</v>
      </c>
      <c r="AR11" s="78">
        <f t="shared" si="1"/>
        <v>8413868.85</v>
      </c>
      <c r="AS11" s="78"/>
      <c r="AT11" s="78"/>
      <c r="AU11" s="78"/>
      <c r="AV11" s="78">
        <v>185472</v>
      </c>
      <c r="AW11" s="78"/>
      <c r="AX11" s="78"/>
      <c r="AY11" s="78">
        <v>169441</v>
      </c>
      <c r="AZ11" s="78">
        <v>7096625.72</v>
      </c>
      <c r="BA11" s="78">
        <v>76193</v>
      </c>
      <c r="BB11" s="88"/>
      <c r="BC11" s="88">
        <v>130119.4</v>
      </c>
      <c r="BD11" s="89"/>
      <c r="BE11" s="89"/>
      <c r="BF11" s="89">
        <v>748058.23</v>
      </c>
      <c r="BG11" s="89"/>
      <c r="BH11" s="89">
        <v>7959.5</v>
      </c>
      <c r="BI11" s="89"/>
      <c r="BJ11" s="89"/>
      <c r="BK11" s="89"/>
      <c r="BL11" s="89"/>
      <c r="BM11" s="89"/>
      <c r="BN11" s="89"/>
      <c r="BO11" s="89"/>
      <c r="BP11" s="89"/>
      <c r="BQ11" s="89"/>
      <c r="BR11" s="89"/>
      <c r="BS11" s="89"/>
      <c r="BT11" s="89">
        <f t="shared" si="2"/>
        <v>378356.02</v>
      </c>
      <c r="BU11" s="89"/>
      <c r="BV11" s="89">
        <v>378356.02</v>
      </c>
      <c r="BW11" s="89"/>
      <c r="BX11" s="89"/>
      <c r="BY11" s="89"/>
      <c r="BZ11" s="89"/>
      <c r="CA11" s="89"/>
      <c r="CB11" s="89"/>
      <c r="CC11" s="89"/>
      <c r="CD11" s="89"/>
      <c r="CE11" s="89"/>
      <c r="CF11" s="89"/>
      <c r="CG11" s="89"/>
      <c r="CH11" s="89"/>
      <c r="CI11" s="89"/>
    </row>
    <row r="12" spans="1:87" ht="19.5" customHeight="1">
      <c r="A12" s="81">
        <v>2050302</v>
      </c>
      <c r="B12" s="81"/>
      <c r="C12" s="81"/>
      <c r="D12" s="80" t="s">
        <v>115</v>
      </c>
      <c r="E12" s="82">
        <v>21362505.32</v>
      </c>
      <c r="F12" s="82">
        <f t="shared" si="3"/>
        <v>12127200.99</v>
      </c>
      <c r="G12" s="82">
        <v>5734042</v>
      </c>
      <c r="H12" s="82">
        <v>436320</v>
      </c>
      <c r="I12" s="82">
        <v>472810</v>
      </c>
      <c r="J12" s="82">
        <v>653366.49</v>
      </c>
      <c r="K12" s="82"/>
      <c r="L12" s="82">
        <v>2972952</v>
      </c>
      <c r="M12" s="82">
        <v>1772733.5</v>
      </c>
      <c r="N12" s="82" t="s">
        <v>5</v>
      </c>
      <c r="O12" s="82">
        <v>84977</v>
      </c>
      <c r="P12" s="78">
        <f t="shared" si="0"/>
        <v>970205.46</v>
      </c>
      <c r="Q12" s="86">
        <v>148332.16</v>
      </c>
      <c r="R12" s="87"/>
      <c r="S12" s="87"/>
      <c r="T12" s="78">
        <v>1515</v>
      </c>
      <c r="U12" s="78">
        <v>5027.2</v>
      </c>
      <c r="V12" s="78">
        <v>11863.2</v>
      </c>
      <c r="W12" s="78">
        <v>5011</v>
      </c>
      <c r="X12" s="78">
        <v>15785</v>
      </c>
      <c r="Y12" s="78"/>
      <c r="Z12" s="88">
        <v>81174.62</v>
      </c>
      <c r="AA12" s="88"/>
      <c r="AB12" s="89">
        <v>80430</v>
      </c>
      <c r="AC12" s="89"/>
      <c r="AD12" s="89"/>
      <c r="AE12" s="89">
        <v>10345.5</v>
      </c>
      <c r="AF12" s="89">
        <v>14238</v>
      </c>
      <c r="AG12" s="89">
        <v>72653</v>
      </c>
      <c r="AH12" s="89"/>
      <c r="AI12" s="89"/>
      <c r="AJ12" s="89"/>
      <c r="AK12" s="89"/>
      <c r="AL12" s="89">
        <v>67669.1</v>
      </c>
      <c r="AM12" s="89">
        <v>301100</v>
      </c>
      <c r="AN12" s="89">
        <v>80983.96</v>
      </c>
      <c r="AO12" s="89"/>
      <c r="AP12" s="89">
        <v>56907.72</v>
      </c>
      <c r="AQ12" s="89">
        <v>17170</v>
      </c>
      <c r="AR12" s="78">
        <f t="shared" si="1"/>
        <v>8162542.85</v>
      </c>
      <c r="AS12" s="78"/>
      <c r="AT12" s="78"/>
      <c r="AU12" s="78"/>
      <c r="AV12" s="78">
        <v>185472</v>
      </c>
      <c r="AW12" s="78"/>
      <c r="AX12" s="78"/>
      <c r="AY12" s="78">
        <v>169441</v>
      </c>
      <c r="AZ12" s="78">
        <v>6845299.72</v>
      </c>
      <c r="BA12" s="78">
        <v>76193</v>
      </c>
      <c r="BB12" s="88"/>
      <c r="BC12" s="88">
        <v>130119.4</v>
      </c>
      <c r="BD12" s="89"/>
      <c r="BE12" s="89"/>
      <c r="BF12" s="89">
        <v>748058.23</v>
      </c>
      <c r="BG12" s="89"/>
      <c r="BH12" s="89">
        <v>7959.5</v>
      </c>
      <c r="BI12" s="89"/>
      <c r="BJ12" s="89"/>
      <c r="BK12" s="89"/>
      <c r="BL12" s="89"/>
      <c r="BM12" s="89"/>
      <c r="BN12" s="89"/>
      <c r="BO12" s="89"/>
      <c r="BP12" s="89"/>
      <c r="BQ12" s="89"/>
      <c r="BR12" s="89"/>
      <c r="BS12" s="89"/>
      <c r="BT12" s="89">
        <f t="shared" si="2"/>
        <v>10556.02</v>
      </c>
      <c r="BU12" s="89"/>
      <c r="BV12" s="89">
        <v>10556.02</v>
      </c>
      <c r="BW12" s="89"/>
      <c r="BX12" s="89"/>
      <c r="BY12" s="89"/>
      <c r="BZ12" s="89"/>
      <c r="CA12" s="89"/>
      <c r="CB12" s="89"/>
      <c r="CC12" s="89"/>
      <c r="CD12" s="89"/>
      <c r="CE12" s="89"/>
      <c r="CF12" s="89"/>
      <c r="CG12" s="89"/>
      <c r="CH12" s="89"/>
      <c r="CI12" s="89"/>
    </row>
    <row r="13" spans="1:87" ht="19.5" customHeight="1">
      <c r="A13" s="79">
        <v>2050399</v>
      </c>
      <c r="B13" s="79"/>
      <c r="C13" s="79"/>
      <c r="D13" s="80" t="s">
        <v>116</v>
      </c>
      <c r="E13" s="82">
        <v>2956000</v>
      </c>
      <c r="F13" s="82" t="s">
        <v>5</v>
      </c>
      <c r="G13" s="82" t="s">
        <v>5</v>
      </c>
      <c r="H13" s="82" t="s">
        <v>5</v>
      </c>
      <c r="I13" s="82" t="s">
        <v>5</v>
      </c>
      <c r="J13" s="82" t="s">
        <v>5</v>
      </c>
      <c r="K13" s="82" t="s">
        <v>5</v>
      </c>
      <c r="L13" s="82" t="s">
        <v>5</v>
      </c>
      <c r="M13" s="82" t="s">
        <v>5</v>
      </c>
      <c r="N13" s="82" t="s">
        <v>5</v>
      </c>
      <c r="O13" s="82" t="s">
        <v>5</v>
      </c>
      <c r="P13" s="78">
        <f>SUM(R13:AQ13)</f>
        <v>2196368.88</v>
      </c>
      <c r="Q13" s="86">
        <v>232505.12</v>
      </c>
      <c r="R13" s="87"/>
      <c r="S13" s="87"/>
      <c r="T13" s="78"/>
      <c r="U13" s="78">
        <v>14126.25</v>
      </c>
      <c r="V13" s="78"/>
      <c r="W13" s="78"/>
      <c r="X13" s="78"/>
      <c r="Y13" s="78">
        <v>263700</v>
      </c>
      <c r="Z13" s="88">
        <v>1295611.65</v>
      </c>
      <c r="AA13" s="88"/>
      <c r="AB13" s="89">
        <v>12410</v>
      </c>
      <c r="AC13" s="89"/>
      <c r="AD13" s="89"/>
      <c r="AE13" s="89">
        <v>51309</v>
      </c>
      <c r="AF13" s="89">
        <v>1091</v>
      </c>
      <c r="AG13" s="89">
        <v>254207.28</v>
      </c>
      <c r="AH13" s="89"/>
      <c r="AI13" s="89"/>
      <c r="AJ13" s="89">
        <v>186400</v>
      </c>
      <c r="AK13" s="89"/>
      <c r="AL13" s="89"/>
      <c r="AM13" s="89"/>
      <c r="AN13" s="89">
        <v>2000</v>
      </c>
      <c r="AO13" s="89"/>
      <c r="AP13" s="89">
        <v>88663.7</v>
      </c>
      <c r="AQ13" s="89">
        <v>26850</v>
      </c>
      <c r="AR13" s="78">
        <f t="shared" si="1"/>
        <v>251326</v>
      </c>
      <c r="AS13" s="78"/>
      <c r="AT13" s="78"/>
      <c r="AU13" s="78"/>
      <c r="AV13" s="78"/>
      <c r="AW13" s="78"/>
      <c r="AX13" s="78"/>
      <c r="AY13" s="78"/>
      <c r="AZ13" s="78">
        <v>251326</v>
      </c>
      <c r="BA13" s="78"/>
      <c r="BB13" s="88"/>
      <c r="BC13" s="88"/>
      <c r="BD13" s="89"/>
      <c r="BE13" s="89"/>
      <c r="BF13" s="89"/>
      <c r="BG13" s="89"/>
      <c r="BH13" s="89"/>
      <c r="BI13" s="89"/>
      <c r="BJ13" s="89"/>
      <c r="BK13" s="89"/>
      <c r="BL13" s="89"/>
      <c r="BM13" s="89"/>
      <c r="BN13" s="89"/>
      <c r="BO13" s="89"/>
      <c r="BP13" s="89"/>
      <c r="BQ13" s="89"/>
      <c r="BR13" s="89"/>
      <c r="BS13" s="89"/>
      <c r="BT13" s="89">
        <f t="shared" si="2"/>
        <v>275800</v>
      </c>
      <c r="BU13" s="89"/>
      <c r="BV13" s="89">
        <v>275800</v>
      </c>
      <c r="BW13" s="89"/>
      <c r="BX13" s="89"/>
      <c r="BY13" s="89"/>
      <c r="BZ13" s="89"/>
      <c r="CA13" s="89"/>
      <c r="CB13" s="89"/>
      <c r="CC13" s="89"/>
      <c r="CD13" s="89"/>
      <c r="CE13" s="89"/>
      <c r="CF13" s="89"/>
      <c r="CG13" s="89"/>
      <c r="CH13" s="89"/>
      <c r="CI13" s="89"/>
    </row>
    <row r="14" spans="1:87" ht="19.5" customHeight="1">
      <c r="A14" s="79" t="s">
        <v>119</v>
      </c>
      <c r="B14" s="79"/>
      <c r="C14" s="79" t="s">
        <v>5</v>
      </c>
      <c r="D14" s="80" t="s">
        <v>120</v>
      </c>
      <c r="E14" s="82">
        <f>SUM(E16,E17,E18,E19)</f>
        <v>16671844.97</v>
      </c>
      <c r="F14" s="82">
        <f>SUM(G14:O14)</f>
        <v>8740215.07</v>
      </c>
      <c r="G14" s="82">
        <v>3959994.41</v>
      </c>
      <c r="H14" s="82">
        <v>867068</v>
      </c>
      <c r="I14" s="82">
        <v>177762</v>
      </c>
      <c r="J14" s="82">
        <v>509334.62</v>
      </c>
      <c r="K14" s="82"/>
      <c r="L14" s="82">
        <v>1953133.78</v>
      </c>
      <c r="M14" s="82">
        <v>1262598.66</v>
      </c>
      <c r="N14" s="82">
        <v>2763.6</v>
      </c>
      <c r="O14" s="82">
        <v>7560</v>
      </c>
      <c r="P14" s="78">
        <f aca="true" t="shared" si="4" ref="P14:P19">SUM(Q14:AQ14)</f>
        <v>2244118.8</v>
      </c>
      <c r="Q14" s="86">
        <v>168778.62</v>
      </c>
      <c r="R14" s="87">
        <v>8660.6</v>
      </c>
      <c r="S14" s="87">
        <v>2000</v>
      </c>
      <c r="T14" s="78">
        <v>13215.59</v>
      </c>
      <c r="U14" s="78">
        <v>46470.7</v>
      </c>
      <c r="V14" s="78">
        <v>60561</v>
      </c>
      <c r="W14" s="78">
        <v>25511.73</v>
      </c>
      <c r="X14" s="78"/>
      <c r="Y14" s="78"/>
      <c r="Z14" s="88">
        <v>285849.2</v>
      </c>
      <c r="AA14" s="88"/>
      <c r="AB14" s="89">
        <v>171415.2</v>
      </c>
      <c r="AC14" s="89">
        <v>111968.6</v>
      </c>
      <c r="AD14" s="89">
        <v>4000</v>
      </c>
      <c r="AE14" s="89">
        <v>460</v>
      </c>
      <c r="AF14" s="89"/>
      <c r="AG14" s="89">
        <v>372781</v>
      </c>
      <c r="AH14" s="89"/>
      <c r="AI14" s="89">
        <v>7500</v>
      </c>
      <c r="AJ14" s="89">
        <v>365910</v>
      </c>
      <c r="AK14" s="89"/>
      <c r="AL14" s="89">
        <v>37982.2</v>
      </c>
      <c r="AM14" s="89">
        <v>226209.6</v>
      </c>
      <c r="AN14" s="89">
        <v>18047.8</v>
      </c>
      <c r="AO14" s="89">
        <v>223687</v>
      </c>
      <c r="AP14" s="89"/>
      <c r="AQ14" s="89">
        <v>93109.96</v>
      </c>
      <c r="AR14" s="78">
        <f t="shared" si="1"/>
        <v>5641091.1</v>
      </c>
      <c r="AS14" s="78"/>
      <c r="AT14" s="78">
        <v>51819.8</v>
      </c>
      <c r="AU14" s="78"/>
      <c r="AV14" s="78">
        <v>4900</v>
      </c>
      <c r="AW14" s="78"/>
      <c r="AX14" s="78"/>
      <c r="AY14" s="78"/>
      <c r="AZ14" s="78">
        <v>5213000</v>
      </c>
      <c r="BA14" s="78">
        <v>28100</v>
      </c>
      <c r="BB14" s="88"/>
      <c r="BC14" s="88">
        <v>2183.3</v>
      </c>
      <c r="BD14" s="89"/>
      <c r="BE14" s="89"/>
      <c r="BF14" s="89">
        <v>341088</v>
      </c>
      <c r="BG14" s="89"/>
      <c r="BH14" s="89"/>
      <c r="BI14" s="89"/>
      <c r="BJ14" s="89"/>
      <c r="BK14" s="89"/>
      <c r="BL14" s="89"/>
      <c r="BM14" s="89"/>
      <c r="BN14" s="89"/>
      <c r="BO14" s="89"/>
      <c r="BP14" s="89"/>
      <c r="BQ14" s="89"/>
      <c r="BR14" s="89"/>
      <c r="BS14" s="89"/>
      <c r="BT14" s="89">
        <f t="shared" si="2"/>
        <v>46420</v>
      </c>
      <c r="BU14" s="89"/>
      <c r="BV14" s="89">
        <v>46420</v>
      </c>
      <c r="BW14" s="89"/>
      <c r="BX14" s="89"/>
      <c r="BY14" s="89"/>
      <c r="BZ14" s="89"/>
      <c r="CA14" s="89"/>
      <c r="CB14" s="89"/>
      <c r="CC14" s="89"/>
      <c r="CD14" s="89"/>
      <c r="CE14" s="89"/>
      <c r="CF14" s="89"/>
      <c r="CG14" s="89"/>
      <c r="CH14" s="89"/>
      <c r="CI14" s="89"/>
    </row>
    <row r="15" spans="1:87" ht="19.5" customHeight="1">
      <c r="A15" s="83">
        <v>20703</v>
      </c>
      <c r="B15" s="83"/>
      <c r="C15" s="83"/>
      <c r="D15" s="80" t="s">
        <v>123</v>
      </c>
      <c r="E15" s="82">
        <v>16671844.97</v>
      </c>
      <c r="F15" s="82">
        <f>SUM(G15:O15)</f>
        <v>8740215.07</v>
      </c>
      <c r="G15" s="82">
        <v>3959994.41</v>
      </c>
      <c r="H15" s="82">
        <v>867068</v>
      </c>
      <c r="I15" s="82">
        <v>177762</v>
      </c>
      <c r="J15" s="82">
        <v>509334.62</v>
      </c>
      <c r="K15" s="82"/>
      <c r="L15" s="82">
        <v>1953133.78</v>
      </c>
      <c r="M15" s="82">
        <v>1262598.66</v>
      </c>
      <c r="N15" s="82">
        <v>2763.6</v>
      </c>
      <c r="O15" s="82">
        <v>7560</v>
      </c>
      <c r="P15" s="78">
        <f t="shared" si="4"/>
        <v>2244118.8</v>
      </c>
      <c r="Q15" s="86">
        <v>168778.62</v>
      </c>
      <c r="R15" s="87">
        <v>8660.6</v>
      </c>
      <c r="S15" s="87">
        <v>2000</v>
      </c>
      <c r="T15" s="78">
        <v>13215.59</v>
      </c>
      <c r="U15" s="78">
        <v>46470.7</v>
      </c>
      <c r="V15" s="78">
        <v>60561</v>
      </c>
      <c r="W15" s="78">
        <v>25511.73</v>
      </c>
      <c r="X15" s="78"/>
      <c r="Y15" s="78"/>
      <c r="Z15" s="88">
        <v>285849.2</v>
      </c>
      <c r="AA15" s="88"/>
      <c r="AB15" s="89">
        <v>171415.2</v>
      </c>
      <c r="AC15" s="89">
        <v>111968.6</v>
      </c>
      <c r="AD15" s="89">
        <v>4000</v>
      </c>
      <c r="AE15" s="89">
        <v>460</v>
      </c>
      <c r="AF15" s="89"/>
      <c r="AG15" s="89">
        <v>372781</v>
      </c>
      <c r="AH15" s="89"/>
      <c r="AI15" s="89">
        <v>7500</v>
      </c>
      <c r="AJ15" s="89">
        <v>365910</v>
      </c>
      <c r="AK15" s="89"/>
      <c r="AL15" s="89">
        <v>37982.2</v>
      </c>
      <c r="AM15" s="89">
        <v>226209.6</v>
      </c>
      <c r="AN15" s="89">
        <v>18047.8</v>
      </c>
      <c r="AO15" s="89">
        <v>223687</v>
      </c>
      <c r="AP15" s="89"/>
      <c r="AQ15" s="89">
        <v>93109.96</v>
      </c>
      <c r="AR15" s="78">
        <f>SUM(AT15:BH15)</f>
        <v>5641091.1</v>
      </c>
      <c r="AS15" s="78" t="s">
        <v>5</v>
      </c>
      <c r="AT15" s="78">
        <v>51819.8</v>
      </c>
      <c r="AU15" s="78" t="s">
        <v>5</v>
      </c>
      <c r="AV15" s="78">
        <v>4900</v>
      </c>
      <c r="AW15" s="78" t="s">
        <v>5</v>
      </c>
      <c r="AX15" s="78" t="s">
        <v>5</v>
      </c>
      <c r="AY15" s="78" t="s">
        <v>5</v>
      </c>
      <c r="AZ15" s="78">
        <v>5213000</v>
      </c>
      <c r="BA15" s="78">
        <v>28100</v>
      </c>
      <c r="BB15" s="88"/>
      <c r="BC15" s="88">
        <v>2183.3</v>
      </c>
      <c r="BD15" s="89"/>
      <c r="BE15" s="89"/>
      <c r="BF15" s="89">
        <v>341088</v>
      </c>
      <c r="BG15" s="89"/>
      <c r="BH15" s="89"/>
      <c r="BI15" s="89"/>
      <c r="BJ15" s="89"/>
      <c r="BK15" s="89"/>
      <c r="BL15" s="89"/>
      <c r="BM15" s="89"/>
      <c r="BN15" s="89"/>
      <c r="BO15" s="89"/>
      <c r="BP15" s="89"/>
      <c r="BQ15" s="89"/>
      <c r="BR15" s="89"/>
      <c r="BS15" s="89"/>
      <c r="BT15" s="89">
        <f t="shared" si="2"/>
        <v>46420</v>
      </c>
      <c r="BU15" s="89"/>
      <c r="BV15" s="89">
        <v>46420</v>
      </c>
      <c r="BW15" s="89"/>
      <c r="BX15" s="89"/>
      <c r="BY15" s="89"/>
      <c r="BZ15" s="89"/>
      <c r="CA15" s="89"/>
      <c r="CB15" s="89"/>
      <c r="CC15" s="89"/>
      <c r="CD15" s="89"/>
      <c r="CE15" s="89"/>
      <c r="CF15" s="89"/>
      <c r="CG15" s="89"/>
      <c r="CH15" s="89"/>
      <c r="CI15" s="89"/>
    </row>
    <row r="16" spans="1:87" ht="19.5" customHeight="1">
      <c r="A16" s="81">
        <v>2070301</v>
      </c>
      <c r="B16" s="81"/>
      <c r="C16" s="81"/>
      <c r="D16" s="80" t="s">
        <v>124</v>
      </c>
      <c r="E16" s="82">
        <v>2223972.96</v>
      </c>
      <c r="F16" s="82">
        <f>SUM(G16:M16)</f>
        <v>1786497.1600000001</v>
      </c>
      <c r="G16" s="82">
        <v>841818</v>
      </c>
      <c r="H16" s="82">
        <v>514302</v>
      </c>
      <c r="I16" s="82">
        <v>67669</v>
      </c>
      <c r="J16" s="82">
        <v>93273.26</v>
      </c>
      <c r="K16" s="82"/>
      <c r="L16" s="82"/>
      <c r="M16" s="82">
        <v>269434.9</v>
      </c>
      <c r="N16" s="82"/>
      <c r="O16" s="82"/>
      <c r="P16" s="78">
        <f t="shared" si="4"/>
        <v>324247.8</v>
      </c>
      <c r="Q16" s="86">
        <v>22344.97</v>
      </c>
      <c r="R16" s="87"/>
      <c r="S16" s="87"/>
      <c r="T16" s="78">
        <v>1000</v>
      </c>
      <c r="U16" s="78"/>
      <c r="V16" s="78"/>
      <c r="W16" s="78">
        <v>8797.53</v>
      </c>
      <c r="X16" s="78"/>
      <c r="Y16" s="78"/>
      <c r="Z16" s="88">
        <v>16062.5</v>
      </c>
      <c r="AA16" s="88"/>
      <c r="AB16" s="89"/>
      <c r="AC16" s="89"/>
      <c r="AD16" s="89"/>
      <c r="AE16" s="89"/>
      <c r="AF16" s="89"/>
      <c r="AG16" s="89"/>
      <c r="AH16" s="89"/>
      <c r="AI16" s="89"/>
      <c r="AJ16" s="89">
        <v>24750</v>
      </c>
      <c r="AK16" s="89"/>
      <c r="AL16" s="89">
        <v>8700</v>
      </c>
      <c r="AM16" s="89">
        <v>50400</v>
      </c>
      <c r="AN16" s="89">
        <v>18047.8</v>
      </c>
      <c r="AO16" s="89">
        <v>165600</v>
      </c>
      <c r="AP16" s="89"/>
      <c r="AQ16" s="89">
        <v>8545</v>
      </c>
      <c r="AR16" s="78">
        <f aca="true" t="shared" si="5" ref="AR16:AR23">SUM(AS16:BH16)</f>
        <v>110728</v>
      </c>
      <c r="AS16" s="78"/>
      <c r="AT16" s="78"/>
      <c r="AU16" s="78"/>
      <c r="AV16" s="78"/>
      <c r="AW16" s="78"/>
      <c r="AX16" s="78"/>
      <c r="AY16" s="78"/>
      <c r="AZ16" s="78"/>
      <c r="BA16" s="78">
        <v>2400</v>
      </c>
      <c r="BB16" s="88"/>
      <c r="BC16" s="88"/>
      <c r="BD16" s="89"/>
      <c r="BE16" s="89"/>
      <c r="BF16" s="89">
        <v>108328</v>
      </c>
      <c r="BG16" s="89"/>
      <c r="BH16" s="89"/>
      <c r="BI16" s="89"/>
      <c r="BJ16" s="89"/>
      <c r="BK16" s="89"/>
      <c r="BL16" s="89"/>
      <c r="BM16" s="89"/>
      <c r="BN16" s="89"/>
      <c r="BO16" s="89"/>
      <c r="BP16" s="89"/>
      <c r="BQ16" s="89"/>
      <c r="BR16" s="89"/>
      <c r="BS16" s="89"/>
      <c r="BT16" s="89">
        <f t="shared" si="2"/>
        <v>2500</v>
      </c>
      <c r="BU16" s="89"/>
      <c r="BV16" s="89">
        <v>2500</v>
      </c>
      <c r="BW16" s="89"/>
      <c r="BX16" s="89"/>
      <c r="BY16" s="89"/>
      <c r="BZ16" s="89"/>
      <c r="CA16" s="89"/>
      <c r="CB16" s="89"/>
      <c r="CC16" s="89"/>
      <c r="CD16" s="89"/>
      <c r="CE16" s="89"/>
      <c r="CF16" s="89"/>
      <c r="CG16" s="89"/>
      <c r="CH16" s="89"/>
      <c r="CI16" s="89"/>
    </row>
    <row r="17" spans="1:87" ht="19.5" customHeight="1">
      <c r="A17" s="81">
        <v>2070307</v>
      </c>
      <c r="B17" s="81"/>
      <c r="C17" s="81"/>
      <c r="D17" s="80" t="s">
        <v>126</v>
      </c>
      <c r="E17" s="82">
        <v>5568561.71</v>
      </c>
      <c r="F17" s="82">
        <f>SUM(G17:O17)</f>
        <v>2721069.91</v>
      </c>
      <c r="G17" s="82">
        <v>1211519.6</v>
      </c>
      <c r="H17" s="82">
        <v>110052</v>
      </c>
      <c r="I17" s="82">
        <v>66138</v>
      </c>
      <c r="J17" s="82">
        <v>167158.27</v>
      </c>
      <c r="K17" s="82"/>
      <c r="L17" s="82">
        <v>772913.36</v>
      </c>
      <c r="M17" s="82">
        <v>390768.68</v>
      </c>
      <c r="N17" s="82"/>
      <c r="O17" s="82">
        <v>2520</v>
      </c>
      <c r="P17" s="78">
        <f t="shared" si="4"/>
        <v>734900</v>
      </c>
      <c r="Q17" s="86">
        <v>60121.1</v>
      </c>
      <c r="R17" s="87"/>
      <c r="S17" s="87">
        <v>2000</v>
      </c>
      <c r="T17" s="78">
        <v>665</v>
      </c>
      <c r="U17" s="78">
        <v>24883.7</v>
      </c>
      <c r="V17" s="78">
        <v>40000</v>
      </c>
      <c r="W17" s="78">
        <v>4880</v>
      </c>
      <c r="X17" s="78"/>
      <c r="Y17" s="78"/>
      <c r="Z17" s="88">
        <v>63681</v>
      </c>
      <c r="AA17" s="88"/>
      <c r="AB17" s="89">
        <v>86489.2</v>
      </c>
      <c r="AC17" s="89">
        <v>110000</v>
      </c>
      <c r="AD17" s="89"/>
      <c r="AE17" s="89">
        <v>460</v>
      </c>
      <c r="AF17" s="89"/>
      <c r="AG17" s="89">
        <v>120000</v>
      </c>
      <c r="AH17" s="89"/>
      <c r="AI17" s="89"/>
      <c r="AJ17" s="89">
        <v>91320</v>
      </c>
      <c r="AK17" s="89"/>
      <c r="AL17" s="89">
        <v>12600</v>
      </c>
      <c r="AM17" s="89">
        <v>74400</v>
      </c>
      <c r="AN17" s="89"/>
      <c r="AO17" s="89">
        <v>40000</v>
      </c>
      <c r="AP17" s="89"/>
      <c r="AQ17" s="89">
        <v>3400</v>
      </c>
      <c r="AR17" s="78">
        <f t="shared" si="5"/>
        <v>2085491.8</v>
      </c>
      <c r="AS17" s="78"/>
      <c r="AT17" s="78">
        <v>51819.8</v>
      </c>
      <c r="AU17" s="78"/>
      <c r="AV17" s="78"/>
      <c r="AW17" s="78"/>
      <c r="AX17" s="78"/>
      <c r="AY17" s="78"/>
      <c r="AZ17" s="78">
        <v>1903200</v>
      </c>
      <c r="BA17" s="78">
        <v>7800</v>
      </c>
      <c r="BB17" s="88"/>
      <c r="BC17" s="88"/>
      <c r="BD17" s="89"/>
      <c r="BE17" s="89"/>
      <c r="BF17" s="89">
        <v>122672</v>
      </c>
      <c r="BG17" s="89"/>
      <c r="BH17" s="89"/>
      <c r="BI17" s="89"/>
      <c r="BJ17" s="89"/>
      <c r="BK17" s="89"/>
      <c r="BL17" s="89"/>
      <c r="BM17" s="89"/>
      <c r="BN17" s="89"/>
      <c r="BO17" s="89"/>
      <c r="BP17" s="89"/>
      <c r="BQ17" s="89"/>
      <c r="BR17" s="89"/>
      <c r="BS17" s="89"/>
      <c r="BT17" s="89">
        <f t="shared" si="2"/>
        <v>27100</v>
      </c>
      <c r="BU17" s="89"/>
      <c r="BV17" s="89">
        <v>27100</v>
      </c>
      <c r="BW17" s="89"/>
      <c r="BX17" s="89"/>
      <c r="BY17" s="89"/>
      <c r="BZ17" s="89"/>
      <c r="CA17" s="89"/>
      <c r="CB17" s="89"/>
      <c r="CC17" s="89"/>
      <c r="CD17" s="89"/>
      <c r="CE17" s="89"/>
      <c r="CF17" s="89"/>
      <c r="CG17" s="89"/>
      <c r="CH17" s="89"/>
      <c r="CI17" s="89"/>
    </row>
    <row r="18" spans="1:87" ht="19.5" customHeight="1">
      <c r="A18" s="81">
        <v>2070308</v>
      </c>
      <c r="B18" s="81"/>
      <c r="C18" s="81"/>
      <c r="D18" s="80" t="s">
        <v>127</v>
      </c>
      <c r="E18" s="82">
        <v>4976014.65</v>
      </c>
      <c r="F18" s="82">
        <f>SUM(G18:O18)</f>
        <v>2614905.95</v>
      </c>
      <c r="G18" s="82">
        <v>1134557.5</v>
      </c>
      <c r="H18" s="82">
        <v>209764</v>
      </c>
      <c r="I18" s="82"/>
      <c r="J18" s="82">
        <v>152191.75</v>
      </c>
      <c r="K18" s="82"/>
      <c r="L18" s="82">
        <v>756951.2</v>
      </c>
      <c r="M18" s="82">
        <v>356761.5</v>
      </c>
      <c r="N18" s="82"/>
      <c r="O18" s="82">
        <v>4680</v>
      </c>
      <c r="P18" s="78">
        <f t="shared" si="4"/>
        <v>827665.4000000001</v>
      </c>
      <c r="Q18" s="86">
        <v>53876.6</v>
      </c>
      <c r="R18" s="87">
        <v>8660.6</v>
      </c>
      <c r="S18" s="87"/>
      <c r="T18" s="78">
        <v>2822</v>
      </c>
      <c r="U18" s="78">
        <v>21587</v>
      </c>
      <c r="V18" s="78">
        <v>20561</v>
      </c>
      <c r="W18" s="78">
        <v>4453</v>
      </c>
      <c r="X18" s="78"/>
      <c r="Y18" s="78"/>
      <c r="Z18" s="88">
        <v>156978.6</v>
      </c>
      <c r="AA18" s="88"/>
      <c r="AB18" s="89">
        <v>80146</v>
      </c>
      <c r="AC18" s="89"/>
      <c r="AD18" s="89"/>
      <c r="AE18" s="89"/>
      <c r="AF18" s="89"/>
      <c r="AG18" s="89">
        <v>149371</v>
      </c>
      <c r="AH18" s="89"/>
      <c r="AI18" s="89">
        <v>7500</v>
      </c>
      <c r="AJ18" s="89">
        <v>228140</v>
      </c>
      <c r="AK18" s="89"/>
      <c r="AL18" s="89">
        <v>10576.8</v>
      </c>
      <c r="AM18" s="89">
        <v>64394</v>
      </c>
      <c r="AN18" s="89"/>
      <c r="AO18" s="89"/>
      <c r="AP18" s="89"/>
      <c r="AQ18" s="89">
        <v>18598.8</v>
      </c>
      <c r="AR18" s="78">
        <f t="shared" si="5"/>
        <v>1528883.3</v>
      </c>
      <c r="AS18" s="78"/>
      <c r="AT18" s="78"/>
      <c r="AU18" s="78"/>
      <c r="AV18" s="78">
        <v>4900</v>
      </c>
      <c r="AW18" s="78"/>
      <c r="AX18" s="78"/>
      <c r="AY18" s="78"/>
      <c r="AZ18" s="78">
        <v>1509800</v>
      </c>
      <c r="BA18" s="78">
        <v>12000</v>
      </c>
      <c r="BB18" s="88"/>
      <c r="BC18" s="88">
        <v>2183.3</v>
      </c>
      <c r="BD18" s="89"/>
      <c r="BE18" s="89"/>
      <c r="BF18" s="89"/>
      <c r="BG18" s="89"/>
      <c r="BH18" s="89"/>
      <c r="BI18" s="89"/>
      <c r="BJ18" s="89"/>
      <c r="BK18" s="89"/>
      <c r="BL18" s="89"/>
      <c r="BM18" s="89"/>
      <c r="BN18" s="89"/>
      <c r="BO18" s="89"/>
      <c r="BP18" s="89"/>
      <c r="BQ18" s="89"/>
      <c r="BR18" s="89"/>
      <c r="BS18" s="89"/>
      <c r="BT18" s="89">
        <f t="shared" si="2"/>
        <v>4560</v>
      </c>
      <c r="BU18" s="89"/>
      <c r="BV18" s="89">
        <v>4560</v>
      </c>
      <c r="BW18" s="89"/>
      <c r="BX18" s="89"/>
      <c r="BY18" s="89"/>
      <c r="BZ18" s="89"/>
      <c r="CA18" s="89"/>
      <c r="CB18" s="89"/>
      <c r="CC18" s="89"/>
      <c r="CD18" s="89"/>
      <c r="CE18" s="89"/>
      <c r="CF18" s="89"/>
      <c r="CG18" s="89"/>
      <c r="CH18" s="89"/>
      <c r="CI18" s="89"/>
    </row>
    <row r="19" spans="1:87" ht="19.5" customHeight="1">
      <c r="A19" s="81">
        <v>2070399</v>
      </c>
      <c r="B19" s="81"/>
      <c r="C19" s="81"/>
      <c r="D19" s="80" t="s">
        <v>128</v>
      </c>
      <c r="E19" s="82">
        <v>3903295.65</v>
      </c>
      <c r="F19" s="82">
        <f>SUM(G19:O19)</f>
        <v>1617742.0500000003</v>
      </c>
      <c r="G19" s="82">
        <v>772099.31</v>
      </c>
      <c r="H19" s="82">
        <v>32950</v>
      </c>
      <c r="I19" s="82">
        <v>43955</v>
      </c>
      <c r="J19" s="82">
        <v>96711.34</v>
      </c>
      <c r="K19" s="82"/>
      <c r="L19" s="82">
        <v>423269.22</v>
      </c>
      <c r="M19" s="82">
        <v>245633.58</v>
      </c>
      <c r="N19" s="82">
        <v>2763.6</v>
      </c>
      <c r="O19" s="82">
        <v>360</v>
      </c>
      <c r="P19" s="78">
        <f t="shared" si="4"/>
        <v>357305.6</v>
      </c>
      <c r="Q19" s="86">
        <v>32435.95</v>
      </c>
      <c r="R19" s="87"/>
      <c r="S19" s="87"/>
      <c r="T19" s="78">
        <v>8728.59</v>
      </c>
      <c r="U19" s="78"/>
      <c r="V19" s="78"/>
      <c r="W19" s="78">
        <v>7381.2</v>
      </c>
      <c r="X19" s="78"/>
      <c r="Y19" s="78"/>
      <c r="Z19" s="88">
        <v>49127.1</v>
      </c>
      <c r="AA19" s="88"/>
      <c r="AB19" s="89">
        <v>4780</v>
      </c>
      <c r="AC19" s="89">
        <v>1968.6</v>
      </c>
      <c r="AD19" s="89">
        <v>4000</v>
      </c>
      <c r="AE19" s="89"/>
      <c r="AF19" s="89"/>
      <c r="AG19" s="89">
        <v>103410</v>
      </c>
      <c r="AH19" s="89"/>
      <c r="AI19" s="89"/>
      <c r="AJ19" s="89">
        <v>21700</v>
      </c>
      <c r="AK19" s="89"/>
      <c r="AL19" s="89">
        <v>6105.4</v>
      </c>
      <c r="AM19" s="89">
        <v>37015.6</v>
      </c>
      <c r="AN19" s="89"/>
      <c r="AO19" s="89">
        <v>18087</v>
      </c>
      <c r="AP19" s="89"/>
      <c r="AQ19" s="89">
        <v>62566.16</v>
      </c>
      <c r="AR19" s="78">
        <f t="shared" si="5"/>
        <v>1915988</v>
      </c>
      <c r="AS19" s="78"/>
      <c r="AT19" s="78"/>
      <c r="AU19" s="78"/>
      <c r="AV19" s="78"/>
      <c r="AW19" s="78"/>
      <c r="AX19" s="78"/>
      <c r="AY19" s="78"/>
      <c r="AZ19" s="78">
        <v>1800000</v>
      </c>
      <c r="BA19" s="78">
        <v>5900</v>
      </c>
      <c r="BB19" s="88"/>
      <c r="BC19" s="88"/>
      <c r="BD19" s="89"/>
      <c r="BE19" s="89"/>
      <c r="BF19" s="89">
        <v>110088</v>
      </c>
      <c r="BG19" s="89"/>
      <c r="BH19" s="89"/>
      <c r="BI19" s="89"/>
      <c r="BJ19" s="89"/>
      <c r="BK19" s="89"/>
      <c r="BL19" s="89"/>
      <c r="BM19" s="89"/>
      <c r="BN19" s="89"/>
      <c r="BO19" s="89"/>
      <c r="BP19" s="89"/>
      <c r="BQ19" s="89"/>
      <c r="BR19" s="89"/>
      <c r="BS19" s="89"/>
      <c r="BT19" s="89">
        <f t="shared" si="2"/>
        <v>12260</v>
      </c>
      <c r="BU19" s="89"/>
      <c r="BV19" s="89">
        <v>12260</v>
      </c>
      <c r="BW19" s="89"/>
      <c r="BX19" s="89"/>
      <c r="BY19" s="89"/>
      <c r="BZ19" s="89"/>
      <c r="CA19" s="89"/>
      <c r="CB19" s="89"/>
      <c r="CC19" s="89"/>
      <c r="CD19" s="89"/>
      <c r="CE19" s="89"/>
      <c r="CF19" s="89"/>
      <c r="CG19" s="89"/>
      <c r="CH19" s="89"/>
      <c r="CI19" s="89"/>
    </row>
    <row r="20" spans="1:87" ht="19.5" customHeight="1">
      <c r="A20" s="79" t="s">
        <v>129</v>
      </c>
      <c r="B20" s="79"/>
      <c r="C20" s="79" t="s">
        <v>5</v>
      </c>
      <c r="D20" s="80" t="s">
        <v>130</v>
      </c>
      <c r="E20" s="82">
        <f>SUM(E21,E24)</f>
        <v>7958043.5</v>
      </c>
      <c r="F20" s="82">
        <f>SUM(G20:O20)</f>
        <v>46000</v>
      </c>
      <c r="G20" s="82"/>
      <c r="H20" s="82"/>
      <c r="I20" s="82"/>
      <c r="J20" s="82">
        <v>46000</v>
      </c>
      <c r="K20" s="82"/>
      <c r="L20" s="82"/>
      <c r="M20" s="82"/>
      <c r="N20" s="82"/>
      <c r="O20" s="82"/>
      <c r="P20" s="78">
        <v>8300</v>
      </c>
      <c r="Q20" s="86"/>
      <c r="R20" s="87"/>
      <c r="S20" s="87"/>
      <c r="T20" s="78"/>
      <c r="U20" s="78"/>
      <c r="V20" s="78"/>
      <c r="W20" s="78"/>
      <c r="X20" s="78"/>
      <c r="Y20" s="78"/>
      <c r="Z20" s="88"/>
      <c r="AA20" s="88"/>
      <c r="AB20" s="89"/>
      <c r="AC20" s="89"/>
      <c r="AD20" s="89"/>
      <c r="AE20" s="89"/>
      <c r="AF20" s="89"/>
      <c r="AG20" s="89"/>
      <c r="AH20" s="89"/>
      <c r="AI20" s="89"/>
      <c r="AJ20" s="89"/>
      <c r="AK20" s="89"/>
      <c r="AL20" s="89"/>
      <c r="AM20" s="89"/>
      <c r="AN20" s="89"/>
      <c r="AO20" s="89"/>
      <c r="AP20" s="89"/>
      <c r="AQ20" s="89">
        <v>8300</v>
      </c>
      <c r="AR20" s="78">
        <f t="shared" si="5"/>
        <v>7903743.499999999</v>
      </c>
      <c r="AS20" s="78">
        <v>469497.1</v>
      </c>
      <c r="AT20" s="78">
        <v>6342310.83</v>
      </c>
      <c r="AU20" s="78"/>
      <c r="AV20" s="78">
        <v>370814</v>
      </c>
      <c r="AW20" s="78">
        <v>4512</v>
      </c>
      <c r="AX20" s="78"/>
      <c r="AY20" s="78"/>
      <c r="AZ20" s="78"/>
      <c r="BA20" s="78">
        <v>16269</v>
      </c>
      <c r="BB20" s="88"/>
      <c r="BC20" s="88"/>
      <c r="BD20" s="89"/>
      <c r="BE20" s="89"/>
      <c r="BF20" s="89">
        <v>692642.97</v>
      </c>
      <c r="BG20" s="89"/>
      <c r="BH20" s="89">
        <v>7697.6</v>
      </c>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row>
    <row r="21" spans="1:87" ht="19.5" customHeight="1">
      <c r="A21" s="81">
        <v>20805</v>
      </c>
      <c r="B21" s="81"/>
      <c r="C21" s="81"/>
      <c r="D21" s="80" t="s">
        <v>131</v>
      </c>
      <c r="E21" s="82">
        <f>SUM(E22,E23)</f>
        <v>7912043.5</v>
      </c>
      <c r="F21" s="82"/>
      <c r="G21" s="82"/>
      <c r="H21" s="82"/>
      <c r="I21" s="82"/>
      <c r="J21" s="82"/>
      <c r="K21" s="82"/>
      <c r="L21" s="82"/>
      <c r="M21" s="82"/>
      <c r="N21" s="82"/>
      <c r="O21" s="82"/>
      <c r="P21" s="78">
        <v>8300</v>
      </c>
      <c r="Q21" s="86"/>
      <c r="R21" s="87"/>
      <c r="S21" s="87"/>
      <c r="T21" s="78"/>
      <c r="U21" s="78"/>
      <c r="V21" s="78"/>
      <c r="W21" s="78"/>
      <c r="X21" s="78"/>
      <c r="Y21" s="78"/>
      <c r="Z21" s="88"/>
      <c r="AA21" s="88"/>
      <c r="AB21" s="89"/>
      <c r="AC21" s="89"/>
      <c r="AD21" s="89"/>
      <c r="AE21" s="89"/>
      <c r="AF21" s="89"/>
      <c r="AG21" s="89"/>
      <c r="AH21" s="89"/>
      <c r="AI21" s="89"/>
      <c r="AJ21" s="89"/>
      <c r="AK21" s="89"/>
      <c r="AL21" s="89"/>
      <c r="AM21" s="89"/>
      <c r="AN21" s="89"/>
      <c r="AO21" s="89"/>
      <c r="AP21" s="89"/>
      <c r="AQ21" s="89">
        <v>8300</v>
      </c>
      <c r="AR21" s="78">
        <f t="shared" si="5"/>
        <v>7903743.499999999</v>
      </c>
      <c r="AS21" s="78">
        <v>469497.1</v>
      </c>
      <c r="AT21" s="78">
        <v>6342310.83</v>
      </c>
      <c r="AU21" s="78"/>
      <c r="AV21" s="78">
        <v>370814</v>
      </c>
      <c r="AW21" s="78">
        <v>4512</v>
      </c>
      <c r="AX21" s="78"/>
      <c r="AY21" s="78"/>
      <c r="AZ21" s="78"/>
      <c r="BA21" s="78">
        <v>16269</v>
      </c>
      <c r="BB21" s="88"/>
      <c r="BC21" s="88"/>
      <c r="BD21" s="89"/>
      <c r="BE21" s="89"/>
      <c r="BF21" s="89">
        <v>692642.97</v>
      </c>
      <c r="BG21" s="89"/>
      <c r="BH21" s="89">
        <v>7697.6</v>
      </c>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row>
    <row r="22" spans="1:87" ht="19.5" customHeight="1">
      <c r="A22" s="81">
        <v>2080501</v>
      </c>
      <c r="B22" s="81"/>
      <c r="C22" s="81"/>
      <c r="D22" s="80" t="s">
        <v>132</v>
      </c>
      <c r="E22" s="82">
        <v>2196294</v>
      </c>
      <c r="F22" s="82"/>
      <c r="G22" s="82"/>
      <c r="H22" s="82"/>
      <c r="I22" s="82"/>
      <c r="J22" s="82"/>
      <c r="K22" s="82"/>
      <c r="L22" s="82"/>
      <c r="M22" s="82"/>
      <c r="N22" s="82"/>
      <c r="O22" s="82"/>
      <c r="P22" s="78">
        <v>8300</v>
      </c>
      <c r="Q22" s="86"/>
      <c r="R22" s="87"/>
      <c r="S22" s="87"/>
      <c r="T22" s="78"/>
      <c r="U22" s="78"/>
      <c r="V22" s="78"/>
      <c r="W22" s="78"/>
      <c r="X22" s="78"/>
      <c r="Y22" s="78"/>
      <c r="Z22" s="88"/>
      <c r="AA22" s="88"/>
      <c r="AB22" s="89"/>
      <c r="AC22" s="89"/>
      <c r="AD22" s="89"/>
      <c r="AE22" s="89"/>
      <c r="AF22" s="89"/>
      <c r="AG22" s="89"/>
      <c r="AH22" s="89"/>
      <c r="AI22" s="89"/>
      <c r="AJ22" s="89"/>
      <c r="AK22" s="89"/>
      <c r="AL22" s="89"/>
      <c r="AM22" s="89"/>
      <c r="AN22" s="89"/>
      <c r="AO22" s="89"/>
      <c r="AP22" s="89"/>
      <c r="AQ22" s="89">
        <v>8300</v>
      </c>
      <c r="AR22" s="78">
        <f t="shared" si="5"/>
        <v>2187994</v>
      </c>
      <c r="AS22" s="78">
        <v>213057</v>
      </c>
      <c r="AT22" s="78">
        <v>1435251</v>
      </c>
      <c r="AU22" s="78"/>
      <c r="AV22" s="78">
        <v>370814</v>
      </c>
      <c r="AW22" s="78"/>
      <c r="AX22" s="78"/>
      <c r="AY22" s="78"/>
      <c r="AZ22" s="78"/>
      <c r="BA22" s="78"/>
      <c r="BB22" s="88"/>
      <c r="BC22" s="88"/>
      <c r="BD22" s="89"/>
      <c r="BE22" s="89"/>
      <c r="BF22" s="89">
        <v>168872</v>
      </c>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row>
    <row r="23" spans="1:87" ht="19.5" customHeight="1">
      <c r="A23" s="81">
        <v>2080502</v>
      </c>
      <c r="B23" s="81"/>
      <c r="C23" s="81"/>
      <c r="D23" s="80" t="s">
        <v>133</v>
      </c>
      <c r="E23" s="82">
        <v>5715749.5</v>
      </c>
      <c r="F23" s="82"/>
      <c r="G23" s="82"/>
      <c r="H23" s="82"/>
      <c r="I23" s="82"/>
      <c r="J23" s="82"/>
      <c r="K23" s="82"/>
      <c r="L23" s="82"/>
      <c r="M23" s="82"/>
      <c r="N23" s="82"/>
      <c r="O23" s="82"/>
      <c r="P23" s="78"/>
      <c r="Q23" s="86"/>
      <c r="R23" s="87"/>
      <c r="S23" s="87"/>
      <c r="T23" s="78"/>
      <c r="U23" s="78"/>
      <c r="V23" s="78"/>
      <c r="W23" s="78"/>
      <c r="X23" s="78"/>
      <c r="Y23" s="78"/>
      <c r="Z23" s="88"/>
      <c r="AA23" s="88"/>
      <c r="AB23" s="89"/>
      <c r="AC23" s="89"/>
      <c r="AD23" s="89"/>
      <c r="AE23" s="89"/>
      <c r="AF23" s="89"/>
      <c r="AG23" s="89"/>
      <c r="AH23" s="89"/>
      <c r="AI23" s="89"/>
      <c r="AJ23" s="89"/>
      <c r="AK23" s="89"/>
      <c r="AL23" s="89"/>
      <c r="AM23" s="89"/>
      <c r="AN23" s="89"/>
      <c r="AO23" s="89"/>
      <c r="AP23" s="89"/>
      <c r="AQ23" s="89"/>
      <c r="AR23" s="82">
        <f t="shared" si="5"/>
        <v>5715749.499999999</v>
      </c>
      <c r="AS23" s="82">
        <v>256440.1</v>
      </c>
      <c r="AT23" s="82">
        <v>4907059.83</v>
      </c>
      <c r="AU23" s="82" t="s">
        <v>5</v>
      </c>
      <c r="AV23" s="82" t="s">
        <v>5</v>
      </c>
      <c r="AW23" s="82">
        <v>4512</v>
      </c>
      <c r="AX23" s="82" t="s">
        <v>5</v>
      </c>
      <c r="AY23" s="82" t="s">
        <v>5</v>
      </c>
      <c r="AZ23" s="82" t="s">
        <v>5</v>
      </c>
      <c r="BA23" s="82">
        <v>16269</v>
      </c>
      <c r="BB23" s="88"/>
      <c r="BC23" s="88"/>
      <c r="BD23" s="89"/>
      <c r="BE23" s="89"/>
      <c r="BF23" s="89">
        <v>523770.97</v>
      </c>
      <c r="BG23" s="89"/>
      <c r="BH23" s="89">
        <v>7697.6</v>
      </c>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row>
    <row r="24" spans="1:87" ht="19.5" customHeight="1">
      <c r="A24" s="81">
        <v>20811</v>
      </c>
      <c r="B24" s="81"/>
      <c r="C24" s="81"/>
      <c r="D24" s="80" t="s">
        <v>134</v>
      </c>
      <c r="E24" s="82">
        <v>46000</v>
      </c>
      <c r="F24" s="82">
        <f>SUM(G24:O24)</f>
        <v>46000</v>
      </c>
      <c r="G24" s="82"/>
      <c r="H24" s="82"/>
      <c r="I24" s="82"/>
      <c r="J24" s="82">
        <v>46000</v>
      </c>
      <c r="K24" s="82"/>
      <c r="L24" s="82"/>
      <c r="M24" s="82"/>
      <c r="N24" s="82"/>
      <c r="O24" s="82"/>
      <c r="P24" s="78"/>
      <c r="Q24" s="86"/>
      <c r="R24" s="87"/>
      <c r="S24" s="87"/>
      <c r="T24" s="78"/>
      <c r="U24" s="78"/>
      <c r="V24" s="78"/>
      <c r="W24" s="78"/>
      <c r="X24" s="78"/>
      <c r="Y24" s="78"/>
      <c r="Z24" s="88"/>
      <c r="AA24" s="88"/>
      <c r="AB24" s="89"/>
      <c r="AC24" s="89"/>
      <c r="AD24" s="89"/>
      <c r="AE24" s="89"/>
      <c r="AF24" s="89"/>
      <c r="AG24" s="89"/>
      <c r="AH24" s="89"/>
      <c r="AI24" s="89"/>
      <c r="AJ24" s="89"/>
      <c r="AK24" s="89"/>
      <c r="AL24" s="89"/>
      <c r="AM24" s="89"/>
      <c r="AN24" s="89"/>
      <c r="AO24" s="89"/>
      <c r="AP24" s="89"/>
      <c r="AQ24" s="89"/>
      <c r="AR24" s="82" t="s">
        <v>5</v>
      </c>
      <c r="AS24" s="82" t="s">
        <v>5</v>
      </c>
      <c r="AT24" s="82" t="s">
        <v>5</v>
      </c>
      <c r="AU24" s="82" t="s">
        <v>5</v>
      </c>
      <c r="AV24" s="82" t="s">
        <v>5</v>
      </c>
      <c r="AW24" s="82" t="s">
        <v>5</v>
      </c>
      <c r="AX24" s="82" t="s">
        <v>5</v>
      </c>
      <c r="AY24" s="82" t="s">
        <v>5</v>
      </c>
      <c r="AZ24" s="82" t="s">
        <v>5</v>
      </c>
      <c r="BA24" s="82" t="s">
        <v>5</v>
      </c>
      <c r="BB24" s="88"/>
      <c r="BC24" s="88"/>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row>
    <row r="25" spans="1:87" ht="19.5" customHeight="1">
      <c r="A25" s="79">
        <v>2081199</v>
      </c>
      <c r="B25" s="79"/>
      <c r="C25" s="79"/>
      <c r="D25" s="80" t="s">
        <v>135</v>
      </c>
      <c r="E25" s="82">
        <v>46000</v>
      </c>
      <c r="F25" s="82">
        <f>SUM(G25:O25)</f>
        <v>46000</v>
      </c>
      <c r="G25" s="82"/>
      <c r="H25" s="82"/>
      <c r="I25" s="82"/>
      <c r="J25" s="82">
        <v>46000</v>
      </c>
      <c r="K25" s="82"/>
      <c r="L25" s="82"/>
      <c r="M25" s="82"/>
      <c r="N25" s="82"/>
      <c r="O25" s="82"/>
      <c r="P25" s="78" t="s">
        <v>5</v>
      </c>
      <c r="Q25" s="86"/>
      <c r="R25" s="87"/>
      <c r="S25" s="87"/>
      <c r="T25" s="78" t="s">
        <v>5</v>
      </c>
      <c r="U25" s="78" t="s">
        <v>5</v>
      </c>
      <c r="V25" s="78" t="s">
        <v>5</v>
      </c>
      <c r="W25" s="78" t="s">
        <v>5</v>
      </c>
      <c r="X25" s="78" t="s">
        <v>5</v>
      </c>
      <c r="Y25" s="78" t="s">
        <v>5</v>
      </c>
      <c r="Z25" s="88"/>
      <c r="AA25" s="88"/>
      <c r="AB25" s="89"/>
      <c r="AC25" s="89"/>
      <c r="AD25" s="89"/>
      <c r="AE25" s="89"/>
      <c r="AF25" s="89"/>
      <c r="AG25" s="89"/>
      <c r="AH25" s="89"/>
      <c r="AI25" s="89"/>
      <c r="AJ25" s="89"/>
      <c r="AK25" s="89"/>
      <c r="AL25" s="89"/>
      <c r="AM25" s="89"/>
      <c r="AN25" s="89"/>
      <c r="AO25" s="89"/>
      <c r="AP25" s="89"/>
      <c r="AQ25" s="89"/>
      <c r="AR25" s="82" t="s">
        <v>5</v>
      </c>
      <c r="AS25" s="82" t="s">
        <v>5</v>
      </c>
      <c r="AT25" s="82" t="s">
        <v>5</v>
      </c>
      <c r="AU25" s="82" t="s">
        <v>5</v>
      </c>
      <c r="AV25" s="82" t="s">
        <v>5</v>
      </c>
      <c r="AW25" s="82" t="s">
        <v>5</v>
      </c>
      <c r="AX25" s="82" t="s">
        <v>5</v>
      </c>
      <c r="AY25" s="82" t="s">
        <v>5</v>
      </c>
      <c r="AZ25" s="82" t="s">
        <v>5</v>
      </c>
      <c r="BA25" s="82" t="s">
        <v>5</v>
      </c>
      <c r="BB25" s="88"/>
      <c r="BC25" s="88"/>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row>
    <row r="26" spans="1:87" ht="19.5" customHeight="1">
      <c r="A26" s="79">
        <v>221</v>
      </c>
      <c r="B26" s="79"/>
      <c r="C26" s="79" t="s">
        <v>5</v>
      </c>
      <c r="D26" s="80" t="s">
        <v>154</v>
      </c>
      <c r="E26" s="82">
        <v>2329917.93</v>
      </c>
      <c r="F26" s="82"/>
      <c r="G26" s="82"/>
      <c r="H26" s="82"/>
      <c r="I26" s="82"/>
      <c r="J26" s="82"/>
      <c r="K26" s="82"/>
      <c r="L26" s="82"/>
      <c r="M26" s="82"/>
      <c r="N26" s="82"/>
      <c r="O26" s="82"/>
      <c r="P26" s="82" t="s">
        <v>5</v>
      </c>
      <c r="Q26" s="86"/>
      <c r="R26" s="87"/>
      <c r="S26" s="87"/>
      <c r="T26" s="82" t="s">
        <v>5</v>
      </c>
      <c r="U26" s="82" t="s">
        <v>5</v>
      </c>
      <c r="V26" s="82" t="s">
        <v>5</v>
      </c>
      <c r="W26" s="82" t="s">
        <v>5</v>
      </c>
      <c r="X26" s="82" t="s">
        <v>5</v>
      </c>
      <c r="Y26" s="82" t="s">
        <v>5</v>
      </c>
      <c r="Z26" s="88"/>
      <c r="AA26" s="88"/>
      <c r="AB26" s="89"/>
      <c r="AC26" s="89"/>
      <c r="AD26" s="89"/>
      <c r="AE26" s="89"/>
      <c r="AF26" s="89"/>
      <c r="AG26" s="89"/>
      <c r="AH26" s="89"/>
      <c r="AI26" s="89"/>
      <c r="AJ26" s="89"/>
      <c r="AK26" s="89"/>
      <c r="AL26" s="89"/>
      <c r="AM26" s="89"/>
      <c r="AN26" s="89"/>
      <c r="AO26" s="89"/>
      <c r="AP26" s="89"/>
      <c r="AQ26" s="89"/>
      <c r="AR26" s="82">
        <f aca="true" t="shared" si="6" ref="AR26:AR29">SUM(AS26:BH26)</f>
        <v>2329917.9299999997</v>
      </c>
      <c r="AS26" s="82" t="s">
        <v>5</v>
      </c>
      <c r="AT26" s="82" t="s">
        <v>5</v>
      </c>
      <c r="AU26" s="82" t="s">
        <v>5</v>
      </c>
      <c r="AV26" s="82" t="s">
        <v>5</v>
      </c>
      <c r="AW26" s="82" t="s">
        <v>5</v>
      </c>
      <c r="AX26" s="82" t="s">
        <v>5</v>
      </c>
      <c r="AY26" s="82" t="s">
        <v>5</v>
      </c>
      <c r="AZ26" s="82" t="s">
        <v>5</v>
      </c>
      <c r="BA26" s="82" t="s">
        <v>5</v>
      </c>
      <c r="BB26" s="88"/>
      <c r="BC26" s="89">
        <v>1889640.65</v>
      </c>
      <c r="BD26" s="89">
        <v>440277.28</v>
      </c>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row>
    <row r="27" spans="1:87" ht="19.5" customHeight="1">
      <c r="A27" s="81">
        <v>22102</v>
      </c>
      <c r="B27" s="81"/>
      <c r="C27" s="81"/>
      <c r="D27" s="80" t="s">
        <v>155</v>
      </c>
      <c r="E27" s="82">
        <v>2329917.93</v>
      </c>
      <c r="F27" s="82"/>
      <c r="G27" s="82"/>
      <c r="H27" s="82"/>
      <c r="I27" s="82"/>
      <c r="J27" s="82"/>
      <c r="K27" s="82"/>
      <c r="L27" s="82"/>
      <c r="M27" s="82"/>
      <c r="N27" s="82"/>
      <c r="O27" s="82"/>
      <c r="P27" s="82" t="s">
        <v>5</v>
      </c>
      <c r="Q27" s="86"/>
      <c r="R27" s="87"/>
      <c r="S27" s="87"/>
      <c r="T27" s="82" t="s">
        <v>5</v>
      </c>
      <c r="U27" s="82" t="s">
        <v>5</v>
      </c>
      <c r="V27" s="82" t="s">
        <v>5</v>
      </c>
      <c r="W27" s="82" t="s">
        <v>5</v>
      </c>
      <c r="X27" s="82" t="s">
        <v>5</v>
      </c>
      <c r="Y27" s="82" t="s">
        <v>5</v>
      </c>
      <c r="Z27" s="88"/>
      <c r="AA27" s="88"/>
      <c r="AB27" s="89"/>
      <c r="AC27" s="89"/>
      <c r="AD27" s="89"/>
      <c r="AE27" s="89"/>
      <c r="AF27" s="89"/>
      <c r="AG27" s="89"/>
      <c r="AH27" s="89"/>
      <c r="AI27" s="89"/>
      <c r="AJ27" s="89"/>
      <c r="AK27" s="89"/>
      <c r="AL27" s="89"/>
      <c r="AM27" s="89"/>
      <c r="AN27" s="89"/>
      <c r="AO27" s="89"/>
      <c r="AP27" s="89"/>
      <c r="AQ27" s="89"/>
      <c r="AR27" s="82">
        <f t="shared" si="6"/>
        <v>2329917.9299999997</v>
      </c>
      <c r="AS27" s="82" t="s">
        <v>5</v>
      </c>
      <c r="AT27" s="82" t="s">
        <v>5</v>
      </c>
      <c r="AU27" s="82" t="s">
        <v>5</v>
      </c>
      <c r="AV27" s="82" t="s">
        <v>5</v>
      </c>
      <c r="AW27" s="82" t="s">
        <v>5</v>
      </c>
      <c r="AX27" s="82" t="s">
        <v>5</v>
      </c>
      <c r="AY27" s="82" t="s">
        <v>5</v>
      </c>
      <c r="AZ27" s="82" t="s">
        <v>5</v>
      </c>
      <c r="BA27" s="82" t="s">
        <v>5</v>
      </c>
      <c r="BB27" s="88"/>
      <c r="BC27" s="89">
        <v>1889640.65</v>
      </c>
      <c r="BD27" s="89">
        <v>440277.28</v>
      </c>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row>
    <row r="28" spans="1:87" ht="19.5" customHeight="1">
      <c r="A28" s="81">
        <v>2210201</v>
      </c>
      <c r="B28" s="81"/>
      <c r="C28" s="81"/>
      <c r="D28" s="80" t="s">
        <v>156</v>
      </c>
      <c r="E28" s="82">
        <v>1889640.65</v>
      </c>
      <c r="F28" s="82"/>
      <c r="G28" s="82"/>
      <c r="H28" s="82"/>
      <c r="I28" s="82"/>
      <c r="J28" s="82"/>
      <c r="K28" s="82"/>
      <c r="L28" s="82"/>
      <c r="M28" s="82"/>
      <c r="N28" s="82"/>
      <c r="O28" s="82"/>
      <c r="P28" s="82" t="s">
        <v>5</v>
      </c>
      <c r="Q28" s="86"/>
      <c r="R28" s="87"/>
      <c r="S28" s="87"/>
      <c r="T28" s="82" t="s">
        <v>5</v>
      </c>
      <c r="U28" s="82" t="s">
        <v>5</v>
      </c>
      <c r="V28" s="82" t="s">
        <v>5</v>
      </c>
      <c r="W28" s="82" t="s">
        <v>5</v>
      </c>
      <c r="X28" s="82" t="s">
        <v>5</v>
      </c>
      <c r="Y28" s="82" t="s">
        <v>5</v>
      </c>
      <c r="Z28" s="88"/>
      <c r="AA28" s="88"/>
      <c r="AB28" s="89"/>
      <c r="AC28" s="89"/>
      <c r="AD28" s="89"/>
      <c r="AE28" s="89"/>
      <c r="AF28" s="89"/>
      <c r="AG28" s="89"/>
      <c r="AH28" s="89"/>
      <c r="AI28" s="89"/>
      <c r="AJ28" s="89"/>
      <c r="AK28" s="89"/>
      <c r="AL28" s="89"/>
      <c r="AM28" s="89"/>
      <c r="AN28" s="89"/>
      <c r="AO28" s="89"/>
      <c r="AP28" s="89"/>
      <c r="AQ28" s="89"/>
      <c r="AR28" s="82">
        <f t="shared" si="6"/>
        <v>1889640.65</v>
      </c>
      <c r="AS28" s="82" t="s">
        <v>5</v>
      </c>
      <c r="AT28" s="82" t="s">
        <v>5</v>
      </c>
      <c r="AU28" s="82" t="s">
        <v>5</v>
      </c>
      <c r="AV28" s="82" t="s">
        <v>5</v>
      </c>
      <c r="AW28" s="82" t="s">
        <v>5</v>
      </c>
      <c r="AX28" s="82" t="s">
        <v>5</v>
      </c>
      <c r="AY28" s="82" t="s">
        <v>5</v>
      </c>
      <c r="AZ28" s="82" t="s">
        <v>5</v>
      </c>
      <c r="BA28" s="82" t="s">
        <v>5</v>
      </c>
      <c r="BB28" s="88"/>
      <c r="BC28" s="89">
        <v>1889640.65</v>
      </c>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row>
    <row r="29" spans="1:87" ht="19.5" customHeight="1">
      <c r="A29" s="79">
        <v>2210202</v>
      </c>
      <c r="B29" s="79"/>
      <c r="C29" s="79"/>
      <c r="D29" s="80" t="s">
        <v>157</v>
      </c>
      <c r="E29" s="82">
        <v>440277.28</v>
      </c>
      <c r="F29" s="82"/>
      <c r="G29" s="82"/>
      <c r="H29" s="82"/>
      <c r="I29" s="82"/>
      <c r="J29" s="82"/>
      <c r="K29" s="82"/>
      <c r="L29" s="82"/>
      <c r="M29" s="82"/>
      <c r="N29" s="82"/>
      <c r="O29" s="82"/>
      <c r="P29" s="82" t="s">
        <v>5</v>
      </c>
      <c r="Q29" s="86"/>
      <c r="R29" s="87"/>
      <c r="S29" s="87"/>
      <c r="T29" s="82" t="s">
        <v>5</v>
      </c>
      <c r="U29" s="82" t="s">
        <v>5</v>
      </c>
      <c r="V29" s="82" t="s">
        <v>5</v>
      </c>
      <c r="W29" s="82" t="s">
        <v>5</v>
      </c>
      <c r="X29" s="82" t="s">
        <v>5</v>
      </c>
      <c r="Y29" s="82" t="s">
        <v>5</v>
      </c>
      <c r="Z29" s="88"/>
      <c r="AA29" s="88"/>
      <c r="AB29" s="89"/>
      <c r="AC29" s="89"/>
      <c r="AD29" s="89"/>
      <c r="AE29" s="89"/>
      <c r="AF29" s="89"/>
      <c r="AG29" s="89"/>
      <c r="AH29" s="89"/>
      <c r="AI29" s="89"/>
      <c r="AJ29" s="89"/>
      <c r="AK29" s="89"/>
      <c r="AL29" s="89"/>
      <c r="AM29" s="89"/>
      <c r="AN29" s="89"/>
      <c r="AO29" s="89"/>
      <c r="AP29" s="89"/>
      <c r="AQ29" s="89"/>
      <c r="AR29" s="82">
        <f t="shared" si="6"/>
        <v>440277.28</v>
      </c>
      <c r="AS29" s="82" t="s">
        <v>5</v>
      </c>
      <c r="AT29" s="82" t="s">
        <v>5</v>
      </c>
      <c r="AU29" s="82" t="s">
        <v>5</v>
      </c>
      <c r="AV29" s="82" t="s">
        <v>5</v>
      </c>
      <c r="AW29" s="82" t="s">
        <v>5</v>
      </c>
      <c r="AX29" s="82" t="s">
        <v>5</v>
      </c>
      <c r="AY29" s="82" t="s">
        <v>5</v>
      </c>
      <c r="AZ29" s="82" t="s">
        <v>5</v>
      </c>
      <c r="BA29" s="82" t="s">
        <v>5</v>
      </c>
      <c r="BB29" s="88"/>
      <c r="BC29" s="88"/>
      <c r="BD29" s="89">
        <v>440277.28</v>
      </c>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row>
    <row r="30" ht="19.5" customHeight="1">
      <c r="A30" s="21" t="s">
        <v>377</v>
      </c>
    </row>
    <row r="31" ht="19.5" customHeight="1"/>
    <row r="32" ht="19.5" customHeight="1"/>
    <row r="33" ht="19.5" customHeight="1"/>
    <row r="34" ht="19.5" customHeight="1"/>
  </sheetData>
  <sheetProtection/>
  <mergeCells count="115">
    <mergeCell ref="A1:Q1"/>
    <mergeCell ref="A4:D4"/>
    <mergeCell ref="F4:O4"/>
    <mergeCell ref="P4:AQ4"/>
    <mergeCell ref="AR4:BH4"/>
    <mergeCell ref="BI4:BS4"/>
    <mergeCell ref="BT4:C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A5:C7"/>
  </mergeCells>
  <printOptions/>
  <pageMargins left="0.75" right="0" top="0.98" bottom="0.98" header="0.51" footer="0.51"/>
  <pageSetup horizontalDpi="600" verticalDpi="600" orientation="landscape" paperSize="9" scale="50"/>
</worksheet>
</file>

<file path=xl/worksheets/sheet7.xml><?xml version="1.0" encoding="utf-8"?>
<worksheet xmlns="http://schemas.openxmlformats.org/spreadsheetml/2006/main" xmlns:r="http://schemas.openxmlformats.org/officeDocument/2006/relationships">
  <dimension ref="A1:J27"/>
  <sheetViews>
    <sheetView workbookViewId="0" topLeftCell="A1">
      <selection activeCell="J18" sqref="J18"/>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0" t="s">
        <v>378</v>
      </c>
      <c r="B1" s="41"/>
      <c r="C1" s="41"/>
      <c r="D1" s="41"/>
      <c r="E1" s="41"/>
      <c r="F1" s="41"/>
      <c r="G1" s="41"/>
      <c r="H1" s="41"/>
      <c r="I1" s="41"/>
      <c r="J1" s="41"/>
    </row>
    <row r="2" ht="14.25">
      <c r="J2" s="20" t="s">
        <v>379</v>
      </c>
    </row>
    <row r="3" spans="1:10" ht="15">
      <c r="A3" s="42" t="s">
        <v>2</v>
      </c>
      <c r="J3" s="22" t="s">
        <v>380</v>
      </c>
    </row>
    <row r="4" spans="1:10" ht="15" customHeight="1">
      <c r="A4" s="43" t="s">
        <v>7</v>
      </c>
      <c r="B4" s="44" t="s">
        <v>5</v>
      </c>
      <c r="C4" s="44" t="s">
        <v>5</v>
      </c>
      <c r="D4" s="44" t="s">
        <v>5</v>
      </c>
      <c r="E4" s="45" t="s">
        <v>381</v>
      </c>
      <c r="F4" s="45" t="s">
        <v>382</v>
      </c>
      <c r="G4" s="44" t="s">
        <v>383</v>
      </c>
      <c r="H4" s="44" t="s">
        <v>5</v>
      </c>
      <c r="I4" s="44" t="s">
        <v>5</v>
      </c>
      <c r="J4" s="45" t="s">
        <v>384</v>
      </c>
    </row>
    <row r="5" spans="1:10" ht="15" customHeight="1">
      <c r="A5" s="46" t="s">
        <v>98</v>
      </c>
      <c r="B5" s="47" t="s">
        <v>5</v>
      </c>
      <c r="C5" s="47" t="s">
        <v>5</v>
      </c>
      <c r="D5" s="47" t="s">
        <v>99</v>
      </c>
      <c r="E5" s="48"/>
      <c r="F5" s="48"/>
      <c r="G5" s="47" t="s">
        <v>104</v>
      </c>
      <c r="H5" s="49" t="s">
        <v>170</v>
      </c>
      <c r="I5" s="49" t="s">
        <v>171</v>
      </c>
      <c r="J5" s="48"/>
    </row>
    <row r="6" spans="1:10" ht="15" customHeight="1">
      <c r="A6" s="46" t="s">
        <v>5</v>
      </c>
      <c r="B6" s="47" t="s">
        <v>5</v>
      </c>
      <c r="C6" s="47" t="s">
        <v>5</v>
      </c>
      <c r="D6" s="47" t="s">
        <v>5</v>
      </c>
      <c r="E6" s="48"/>
      <c r="F6" s="48"/>
      <c r="G6" s="47" t="s">
        <v>5</v>
      </c>
      <c r="H6" s="48"/>
      <c r="I6" s="48"/>
      <c r="J6" s="48"/>
    </row>
    <row r="7" spans="1:10" ht="30.75" customHeight="1">
      <c r="A7" s="46" t="s">
        <v>5</v>
      </c>
      <c r="B7" s="47" t="s">
        <v>5</v>
      </c>
      <c r="C7" s="47" t="s">
        <v>5</v>
      </c>
      <c r="D7" s="47" t="s">
        <v>5</v>
      </c>
      <c r="E7" s="50"/>
      <c r="F7" s="50"/>
      <c r="G7" s="47" t="s">
        <v>5</v>
      </c>
      <c r="H7" s="50"/>
      <c r="I7" s="50"/>
      <c r="J7" s="50"/>
    </row>
    <row r="8" spans="1:10" ht="15" customHeight="1">
      <c r="A8" s="46" t="s">
        <v>101</v>
      </c>
      <c r="B8" s="47" t="s">
        <v>102</v>
      </c>
      <c r="C8" s="47" t="s">
        <v>103</v>
      </c>
      <c r="D8" s="47" t="s">
        <v>10</v>
      </c>
      <c r="E8" s="47">
        <v>1</v>
      </c>
      <c r="F8" s="51">
        <v>2</v>
      </c>
      <c r="G8" s="51">
        <v>3</v>
      </c>
      <c r="H8" s="51">
        <v>4</v>
      </c>
      <c r="I8" s="51">
        <v>5</v>
      </c>
      <c r="J8" s="51">
        <v>6</v>
      </c>
    </row>
    <row r="9" spans="1:10" ht="15" customHeight="1">
      <c r="A9" s="46" t="s">
        <v>5</v>
      </c>
      <c r="B9" s="47" t="s">
        <v>5</v>
      </c>
      <c r="C9" s="47" t="s">
        <v>5</v>
      </c>
      <c r="D9" s="47" t="s">
        <v>104</v>
      </c>
      <c r="E9" s="52">
        <v>161858</v>
      </c>
      <c r="F9" s="53">
        <v>13040000</v>
      </c>
      <c r="G9" s="53">
        <v>1280061.19</v>
      </c>
      <c r="H9" s="53">
        <v>948505</v>
      </c>
      <c r="I9" s="53">
        <v>331556.19</v>
      </c>
      <c r="J9" s="53">
        <v>11318443.81</v>
      </c>
    </row>
    <row r="10" spans="1:10" ht="15" customHeight="1">
      <c r="A10" s="54" t="s">
        <v>119</v>
      </c>
      <c r="B10" s="55" t="s">
        <v>5</v>
      </c>
      <c r="C10" s="55" t="s">
        <v>5</v>
      </c>
      <c r="D10" s="56" t="s">
        <v>120</v>
      </c>
      <c r="E10" s="56"/>
      <c r="F10" s="57"/>
      <c r="G10" s="57"/>
      <c r="H10" s="57"/>
      <c r="I10" s="57"/>
      <c r="J10" s="57"/>
    </row>
    <row r="11" spans="1:10" ht="15" customHeight="1">
      <c r="A11" s="58"/>
      <c r="B11" s="59"/>
      <c r="C11" s="55"/>
      <c r="D11" s="56" t="s">
        <v>107</v>
      </c>
      <c r="E11" s="56"/>
      <c r="F11" s="57"/>
      <c r="G11" s="57"/>
      <c r="H11" s="57"/>
      <c r="I11" s="57"/>
      <c r="J11" s="57"/>
    </row>
    <row r="12" spans="1:10" ht="15" customHeight="1">
      <c r="A12" s="54" t="s">
        <v>129</v>
      </c>
      <c r="B12" s="55" t="s">
        <v>5</v>
      </c>
      <c r="C12" s="55" t="s">
        <v>5</v>
      </c>
      <c r="D12" s="56" t="s">
        <v>130</v>
      </c>
      <c r="E12" s="56"/>
      <c r="F12" s="57"/>
      <c r="G12" s="57"/>
      <c r="H12" s="57"/>
      <c r="I12" s="57"/>
      <c r="J12" s="57"/>
    </row>
    <row r="13" spans="1:10" ht="15" customHeight="1">
      <c r="A13" s="58"/>
      <c r="B13" s="59"/>
      <c r="C13" s="55"/>
      <c r="D13" s="56" t="s">
        <v>107</v>
      </c>
      <c r="E13" s="56"/>
      <c r="F13" s="57"/>
      <c r="G13" s="57"/>
      <c r="H13" s="57"/>
      <c r="I13" s="57"/>
      <c r="J13" s="57"/>
    </row>
    <row r="14" spans="1:10" ht="15" customHeight="1">
      <c r="A14" s="54" t="s">
        <v>140</v>
      </c>
      <c r="B14" s="55" t="s">
        <v>5</v>
      </c>
      <c r="C14" s="55" t="s">
        <v>5</v>
      </c>
      <c r="D14" s="56" t="s">
        <v>141</v>
      </c>
      <c r="E14" s="56"/>
      <c r="F14" s="57"/>
      <c r="G14" s="57"/>
      <c r="H14" s="57"/>
      <c r="I14" s="57"/>
      <c r="J14" s="57"/>
    </row>
    <row r="15" spans="1:10" ht="15" customHeight="1">
      <c r="A15" s="58"/>
      <c r="B15" s="59"/>
      <c r="C15" s="55"/>
      <c r="D15" s="56" t="s">
        <v>107</v>
      </c>
      <c r="E15" s="56"/>
      <c r="F15" s="57"/>
      <c r="G15" s="57"/>
      <c r="H15" s="57"/>
      <c r="I15" s="57"/>
      <c r="J15" s="57"/>
    </row>
    <row r="16" spans="1:10" ht="15" customHeight="1">
      <c r="A16" s="54" t="s">
        <v>142</v>
      </c>
      <c r="B16" s="55" t="s">
        <v>5</v>
      </c>
      <c r="C16" s="55" t="s">
        <v>5</v>
      </c>
      <c r="D16" s="56" t="s">
        <v>143</v>
      </c>
      <c r="E16" s="56"/>
      <c r="F16" s="57"/>
      <c r="G16" s="57"/>
      <c r="H16" s="57"/>
      <c r="I16" s="57"/>
      <c r="J16" s="57"/>
    </row>
    <row r="17" spans="1:10" ht="15" customHeight="1">
      <c r="A17" s="58"/>
      <c r="B17" s="59"/>
      <c r="C17" s="55"/>
      <c r="D17" s="56" t="s">
        <v>107</v>
      </c>
      <c r="E17" s="56"/>
      <c r="F17" s="57"/>
      <c r="G17" s="57"/>
      <c r="H17" s="57"/>
      <c r="I17" s="57"/>
      <c r="J17" s="57"/>
    </row>
    <row r="18" spans="1:10" ht="15" customHeight="1">
      <c r="A18" s="54" t="s">
        <v>144</v>
      </c>
      <c r="B18" s="55" t="s">
        <v>5</v>
      </c>
      <c r="C18" s="55" t="s">
        <v>5</v>
      </c>
      <c r="D18" s="56" t="s">
        <v>145</v>
      </c>
      <c r="E18" s="56"/>
      <c r="F18" s="57"/>
      <c r="G18" s="57"/>
      <c r="H18" s="57"/>
      <c r="I18" s="57"/>
      <c r="J18" s="57"/>
    </row>
    <row r="19" spans="1:10" ht="15" customHeight="1">
      <c r="A19" s="58"/>
      <c r="B19" s="59"/>
      <c r="C19" s="55"/>
      <c r="D19" s="56" t="s">
        <v>107</v>
      </c>
      <c r="E19" s="56"/>
      <c r="F19" s="57"/>
      <c r="G19" s="57"/>
      <c r="H19" s="57"/>
      <c r="I19" s="57"/>
      <c r="J19" s="57"/>
    </row>
    <row r="20" spans="1:10" ht="15" customHeight="1">
      <c r="A20" s="54" t="s">
        <v>146</v>
      </c>
      <c r="B20" s="55" t="s">
        <v>5</v>
      </c>
      <c r="C20" s="55" t="s">
        <v>5</v>
      </c>
      <c r="D20" s="56" t="s">
        <v>147</v>
      </c>
      <c r="E20" s="56"/>
      <c r="F20" s="57"/>
      <c r="G20" s="57"/>
      <c r="H20" s="57"/>
      <c r="I20" s="57"/>
      <c r="J20" s="57"/>
    </row>
    <row r="21" spans="1:10" ht="15" customHeight="1">
      <c r="A21" s="58"/>
      <c r="B21" s="59"/>
      <c r="C21" s="55"/>
      <c r="D21" s="56" t="s">
        <v>107</v>
      </c>
      <c r="E21" s="56"/>
      <c r="F21" s="57"/>
      <c r="G21" s="57"/>
      <c r="H21" s="57"/>
      <c r="I21" s="57"/>
      <c r="J21" s="57"/>
    </row>
    <row r="22" spans="1:10" ht="15" customHeight="1">
      <c r="A22" s="54" t="s">
        <v>148</v>
      </c>
      <c r="B22" s="55" t="s">
        <v>5</v>
      </c>
      <c r="C22" s="55" t="s">
        <v>5</v>
      </c>
      <c r="D22" s="56" t="s">
        <v>149</v>
      </c>
      <c r="E22" s="56"/>
      <c r="F22" s="57"/>
      <c r="G22" s="57"/>
      <c r="H22" s="57"/>
      <c r="I22" s="57"/>
      <c r="J22" s="57"/>
    </row>
    <row r="23" spans="1:10" ht="15" customHeight="1">
      <c r="A23" s="58"/>
      <c r="B23" s="59"/>
      <c r="C23" s="55"/>
      <c r="D23" s="60" t="s">
        <v>107</v>
      </c>
      <c r="E23" s="60"/>
      <c r="F23" s="61"/>
      <c r="G23" s="61"/>
      <c r="H23" s="61"/>
      <c r="I23" s="61"/>
      <c r="J23" s="61"/>
    </row>
    <row r="24" spans="1:10" ht="15" customHeight="1">
      <c r="A24" s="62" t="s">
        <v>160</v>
      </c>
      <c r="B24" s="63" t="s">
        <v>5</v>
      </c>
      <c r="C24" s="63" t="s">
        <v>5</v>
      </c>
      <c r="D24" s="64" t="s">
        <v>161</v>
      </c>
      <c r="E24" s="65">
        <v>161858</v>
      </c>
      <c r="F24" s="66">
        <v>13040000</v>
      </c>
      <c r="G24" s="66">
        <v>1280061.19</v>
      </c>
      <c r="H24" s="66">
        <v>948505</v>
      </c>
      <c r="I24" s="66">
        <v>331556.19</v>
      </c>
      <c r="J24" s="66">
        <v>11318443.81</v>
      </c>
    </row>
    <row r="25" spans="1:10" ht="15" customHeight="1">
      <c r="A25" s="67">
        <v>22960</v>
      </c>
      <c r="B25" s="67"/>
      <c r="C25" s="67"/>
      <c r="D25" s="68" t="s">
        <v>162</v>
      </c>
      <c r="E25" s="69">
        <v>161858</v>
      </c>
      <c r="F25" s="70">
        <v>13040000</v>
      </c>
      <c r="G25" s="70">
        <v>1280061.19</v>
      </c>
      <c r="H25" s="70">
        <v>948505</v>
      </c>
      <c r="I25" s="70">
        <v>331556.19</v>
      </c>
      <c r="J25" s="70">
        <v>11318443.81</v>
      </c>
    </row>
    <row r="26" spans="1:10" ht="13.5">
      <c r="A26" s="68">
        <v>2296003</v>
      </c>
      <c r="B26" s="68" t="s">
        <v>5</v>
      </c>
      <c r="C26" s="68" t="s">
        <v>5</v>
      </c>
      <c r="D26" s="68" t="s">
        <v>163</v>
      </c>
      <c r="E26" s="69">
        <v>161858</v>
      </c>
      <c r="F26" s="70">
        <v>13040000</v>
      </c>
      <c r="G26" s="70">
        <v>1280061.19</v>
      </c>
      <c r="H26" s="70">
        <v>948505</v>
      </c>
      <c r="I26" s="70">
        <v>331556.19</v>
      </c>
      <c r="J26" s="70">
        <v>11318443.81</v>
      </c>
    </row>
    <row r="27" spans="1:10" ht="13.5">
      <c r="A27" s="71" t="s">
        <v>385</v>
      </c>
      <c r="B27" s="72"/>
      <c r="C27" s="72"/>
      <c r="D27" s="72"/>
      <c r="E27" s="72"/>
      <c r="F27" s="72"/>
      <c r="G27" s="72"/>
      <c r="H27" s="72"/>
      <c r="I27" s="72"/>
      <c r="J27" s="72"/>
    </row>
  </sheetData>
  <sheetProtection/>
  <mergeCells count="32">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H12" sqref="H12"/>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7" t="s">
        <v>386</v>
      </c>
      <c r="B1" s="18"/>
      <c r="C1" s="18"/>
      <c r="D1" s="18"/>
    </row>
    <row r="2" spans="1:4" ht="18" customHeight="1">
      <c r="A2" s="19"/>
      <c r="B2" s="19"/>
      <c r="C2" s="19"/>
      <c r="D2" s="20" t="s">
        <v>387</v>
      </c>
    </row>
    <row r="3" spans="1:4" ht="18.75" customHeight="1">
      <c r="A3" s="21" t="s">
        <v>2</v>
      </c>
      <c r="B3" s="19"/>
      <c r="C3" s="19"/>
      <c r="D3" s="22" t="s">
        <v>380</v>
      </c>
    </row>
    <row r="4" spans="1:4" ht="19.5" customHeight="1">
      <c r="A4" s="23" t="s">
        <v>388</v>
      </c>
      <c r="B4" s="23"/>
      <c r="C4" s="23"/>
      <c r="D4" s="23"/>
    </row>
    <row r="5" spans="1:4" ht="21.75" customHeight="1">
      <c r="A5" s="24" t="s">
        <v>7</v>
      </c>
      <c r="B5" s="24" t="s">
        <v>8</v>
      </c>
      <c r="C5" s="24" t="s">
        <v>389</v>
      </c>
      <c r="D5" s="24" t="s">
        <v>390</v>
      </c>
    </row>
    <row r="6" spans="1:4" ht="19.5" customHeight="1">
      <c r="A6" s="24" t="s">
        <v>104</v>
      </c>
      <c r="B6" s="25">
        <v>1</v>
      </c>
      <c r="C6" s="26">
        <v>2483810</v>
      </c>
      <c r="D6" s="26">
        <v>2292048</v>
      </c>
    </row>
    <row r="7" spans="1:4" ht="20.25" customHeight="1">
      <c r="A7" s="24" t="s">
        <v>391</v>
      </c>
      <c r="B7" s="25">
        <v>2</v>
      </c>
      <c r="C7" s="26">
        <v>695810</v>
      </c>
      <c r="D7" s="26">
        <v>652048</v>
      </c>
    </row>
    <row r="8" spans="1:4" ht="20.25" customHeight="1">
      <c r="A8" s="24" t="s">
        <v>392</v>
      </c>
      <c r="B8" s="25">
        <v>3</v>
      </c>
      <c r="C8" s="26"/>
      <c r="D8" s="26"/>
    </row>
    <row r="9" spans="1:4" ht="21.75" customHeight="1">
      <c r="A9" s="24" t="s">
        <v>393</v>
      </c>
      <c r="B9" s="25">
        <v>4</v>
      </c>
      <c r="C9" s="26">
        <v>1788000</v>
      </c>
      <c r="D9" s="26">
        <v>1640000</v>
      </c>
    </row>
    <row r="10" spans="1:4" ht="13.5">
      <c r="A10" s="27"/>
      <c r="B10" s="28"/>
      <c r="C10" s="28"/>
      <c r="D10" s="29"/>
    </row>
    <row r="11" spans="1:4" ht="21" customHeight="1">
      <c r="A11" s="30" t="s">
        <v>394</v>
      </c>
      <c r="B11" s="31"/>
      <c r="C11" s="31"/>
      <c r="D11" s="31"/>
    </row>
    <row r="12" spans="1:4" ht="20.25" customHeight="1">
      <c r="A12" s="24" t="s">
        <v>7</v>
      </c>
      <c r="B12" s="24"/>
      <c r="C12" s="24" t="s">
        <v>395</v>
      </c>
      <c r="D12" s="25"/>
    </row>
    <row r="13" spans="1:4" ht="20.25" customHeight="1">
      <c r="A13" s="13" t="s">
        <v>396</v>
      </c>
      <c r="B13" s="25">
        <v>5</v>
      </c>
      <c r="C13" s="26">
        <v>335047.8</v>
      </c>
      <c r="D13" s="26"/>
    </row>
    <row r="14" spans="1:4" ht="20.25" customHeight="1">
      <c r="A14" s="13" t="s">
        <v>397</v>
      </c>
      <c r="B14" s="25">
        <v>6</v>
      </c>
      <c r="C14" s="25"/>
      <c r="D14" s="25"/>
    </row>
    <row r="15" spans="1:4" ht="21.75" customHeight="1">
      <c r="A15" s="30" t="s">
        <v>398</v>
      </c>
      <c r="B15" s="31"/>
      <c r="C15" s="31"/>
      <c r="D15" s="31"/>
    </row>
    <row r="16" spans="1:4" ht="18" customHeight="1">
      <c r="A16" s="13" t="s">
        <v>399</v>
      </c>
      <c r="B16" s="25">
        <v>7</v>
      </c>
      <c r="C16" s="32">
        <v>4</v>
      </c>
      <c r="D16" s="33"/>
    </row>
    <row r="17" spans="1:4" ht="18" customHeight="1">
      <c r="A17" s="15" t="s">
        <v>400</v>
      </c>
      <c r="B17" s="25">
        <v>8</v>
      </c>
      <c r="C17" s="32"/>
      <c r="D17" s="33"/>
    </row>
    <row r="18" spans="1:4" ht="18" customHeight="1">
      <c r="A18" s="15" t="s">
        <v>401</v>
      </c>
      <c r="B18" s="25">
        <v>9</v>
      </c>
      <c r="C18" s="32">
        <v>4</v>
      </c>
      <c r="D18" s="33"/>
    </row>
    <row r="19" spans="1:4" ht="18" customHeight="1">
      <c r="A19" s="15" t="s">
        <v>402</v>
      </c>
      <c r="B19" s="25">
        <v>10</v>
      </c>
      <c r="C19" s="34"/>
      <c r="D19" s="35"/>
    </row>
    <row r="20" spans="1:4" ht="20.25" customHeight="1">
      <c r="A20" s="15" t="s">
        <v>403</v>
      </c>
      <c r="B20" s="25">
        <v>11</v>
      </c>
      <c r="C20" s="34"/>
      <c r="D20" s="35"/>
    </row>
    <row r="21" spans="1:4" ht="18" customHeight="1">
      <c r="A21" s="15" t="s">
        <v>404</v>
      </c>
      <c r="B21" s="25">
        <v>12</v>
      </c>
      <c r="C21" s="34"/>
      <c r="D21" s="35"/>
    </row>
    <row r="22" spans="1:4" ht="31.5" customHeight="1">
      <c r="A22" s="36" t="s">
        <v>405</v>
      </c>
      <c r="B22" s="25">
        <v>13</v>
      </c>
      <c r="C22" s="37"/>
      <c r="D22" s="38"/>
    </row>
    <row r="23" spans="1:4" ht="18.75" customHeight="1">
      <c r="A23" s="39" t="s">
        <v>406</v>
      </c>
      <c r="B23" s="39"/>
      <c r="C23" s="39"/>
      <c r="D23" s="39"/>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19"/>
  <sheetViews>
    <sheetView tabSelected="1" workbookViewId="0" topLeftCell="A1">
      <selection activeCell="C2" sqref="C2"/>
    </sheetView>
  </sheetViews>
  <sheetFormatPr defaultColWidth="9.140625" defaultRowHeight="12.75"/>
  <cols>
    <col min="1" max="1" width="44.8515625" style="0" customWidth="1"/>
    <col min="2" max="2" width="33.140625" style="0" customWidth="1"/>
    <col min="3" max="3" width="46.8515625" style="0" customWidth="1"/>
  </cols>
  <sheetData>
    <row r="1" spans="1:3" ht="45" customHeight="1">
      <c r="A1" s="2" t="s">
        <v>407</v>
      </c>
      <c r="B1" s="2"/>
      <c r="C1" s="2"/>
    </row>
    <row r="2" spans="1:3" ht="23.25" customHeight="1">
      <c r="A2" s="3"/>
      <c r="B2" s="3"/>
      <c r="C2" s="4" t="s">
        <v>408</v>
      </c>
    </row>
    <row r="3" spans="1:3" s="1" customFormat="1" ht="18" customHeight="1">
      <c r="A3" s="5" t="s">
        <v>2</v>
      </c>
      <c r="B3" s="6"/>
      <c r="C3" s="7" t="s">
        <v>409</v>
      </c>
    </row>
    <row r="4" spans="1:3" s="1" customFormat="1" ht="21.75" customHeight="1">
      <c r="A4" s="8" t="s">
        <v>410</v>
      </c>
      <c r="B4" s="8" t="s">
        <v>411</v>
      </c>
      <c r="C4" s="8" t="s">
        <v>412</v>
      </c>
    </row>
    <row r="5" spans="1:3" s="1" customFormat="1" ht="21.75" customHeight="1">
      <c r="A5" s="9" t="s">
        <v>413</v>
      </c>
      <c r="B5" s="10">
        <v>154693.76</v>
      </c>
      <c r="C5" s="8"/>
    </row>
    <row r="6" spans="1:3" s="1" customFormat="1" ht="21.75" customHeight="1">
      <c r="A6" s="11" t="s">
        <v>414</v>
      </c>
      <c r="B6" s="10"/>
      <c r="C6" s="12"/>
    </row>
    <row r="7" spans="1:3" s="1" customFormat="1" ht="21.75" customHeight="1">
      <c r="A7" s="11" t="s">
        <v>415</v>
      </c>
      <c r="B7" s="10">
        <v>17957</v>
      </c>
      <c r="C7" s="12"/>
    </row>
    <row r="8" spans="1:3" s="1" customFormat="1" ht="21.75" customHeight="1">
      <c r="A8" s="11" t="s">
        <v>416</v>
      </c>
      <c r="B8" s="10">
        <v>136736.76</v>
      </c>
      <c r="C8" s="12"/>
    </row>
    <row r="9" spans="1:3" s="1" customFormat="1" ht="21.75" customHeight="1">
      <c r="A9" s="11" t="s">
        <v>417</v>
      </c>
      <c r="B9" s="10">
        <v>136736.76</v>
      </c>
      <c r="C9" s="12"/>
    </row>
    <row r="10" spans="1:3" s="1" customFormat="1" ht="21.75" customHeight="1">
      <c r="A10" s="11" t="s">
        <v>418</v>
      </c>
      <c r="B10" s="10"/>
      <c r="C10" s="12"/>
    </row>
    <row r="11" spans="1:3" ht="21.75" customHeight="1">
      <c r="A11" s="13" t="s">
        <v>419</v>
      </c>
      <c r="B11" s="14"/>
      <c r="C11" s="14"/>
    </row>
    <row r="12" spans="1:3" ht="21.75" customHeight="1">
      <c r="A12" s="15" t="s">
        <v>420</v>
      </c>
      <c r="B12" s="14"/>
      <c r="C12" s="14"/>
    </row>
    <row r="13" spans="1:3" ht="21.75" customHeight="1">
      <c r="A13" s="15" t="s">
        <v>421</v>
      </c>
      <c r="B13" s="14"/>
      <c r="C13" s="14"/>
    </row>
    <row r="14" spans="1:3" ht="21.75" customHeight="1">
      <c r="A14" s="15" t="s">
        <v>422</v>
      </c>
      <c r="B14" s="14"/>
      <c r="C14" s="14"/>
    </row>
    <row r="15" spans="1:3" ht="21.75" customHeight="1">
      <c r="A15" s="15" t="s">
        <v>423</v>
      </c>
      <c r="B15" s="14">
        <v>4</v>
      </c>
      <c r="C15" s="16"/>
    </row>
    <row r="16" spans="1:3" ht="21.75" customHeight="1">
      <c r="A16" s="15" t="s">
        <v>424</v>
      </c>
      <c r="B16" s="14">
        <v>36</v>
      </c>
      <c r="C16" s="16"/>
    </row>
    <row r="17" spans="1:3" ht="21.75" customHeight="1">
      <c r="A17" s="15" t="s">
        <v>425</v>
      </c>
      <c r="B17" s="14">
        <v>63</v>
      </c>
      <c r="C17" s="16"/>
    </row>
    <row r="18" spans="1:3" ht="21.75" customHeight="1">
      <c r="A18" s="15" t="s">
        <v>426</v>
      </c>
      <c r="B18" s="14"/>
      <c r="C18" s="14"/>
    </row>
    <row r="19" spans="1:3" ht="21.75" customHeight="1">
      <c r="A19" s="15" t="s">
        <v>427</v>
      </c>
      <c r="B19" s="14"/>
      <c r="C19" s="14"/>
    </row>
  </sheetData>
  <sheetProtection/>
  <mergeCells count="1">
    <mergeCell ref="A1:C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2017-03-20T01:46:05Z</cp:lastPrinted>
  <dcterms:created xsi:type="dcterms:W3CDTF">2018-07-19T07:26:46Z</dcterms:created>
  <dcterms:modified xsi:type="dcterms:W3CDTF">2019-01-23T03:34:45Z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