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Sheet1!$A$4:$O$77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<sst xmlns="http://schemas.openxmlformats.org/spreadsheetml/2006/main" count="210" uniqueCount="117">
  <si>
    <t>2024年度中央集中彩票公益金、省级、市级分配福利彩票公益金安排使用情况公示表</t>
  </si>
  <si>
    <t>单位：万元</t>
  </si>
  <si>
    <t>项目类型</t>
  </si>
  <si>
    <t>序号</t>
  </si>
  <si>
    <t>项目单位</t>
  </si>
  <si>
    <t>项目名称</t>
  </si>
  <si>
    <t>资金额度</t>
  </si>
  <si>
    <t>已支付</t>
  </si>
  <si>
    <t>项目联系方式</t>
  </si>
  <si>
    <t>管理       办法</t>
  </si>
  <si>
    <t>合计</t>
  </si>
  <si>
    <t>中央福彩       公益金</t>
  </si>
  <si>
    <t>省级福彩       公益金</t>
  </si>
  <si>
    <t>市级福彩       公益金</t>
  </si>
  <si>
    <t>联系人</t>
  </si>
  <si>
    <t>联系电话</t>
  </si>
  <si>
    <t>一、老年人福利类</t>
  </si>
  <si>
    <t>云州区</t>
  </si>
  <si>
    <t>云州区颐养之家消防改造项目</t>
  </si>
  <si>
    <t>范利兵</t>
  </si>
  <si>
    <t>资金管理办法为：《彩票公益金管理办法》、《中央集中彩票公益金支持社会福利事业资金使用管理办法》（财社〔2024〕55号）、山西省财政厅《彩票公益金管理办法》（晋财综〔2015〕18号）、大同市民政局  大同市财政局 关于印发《大同市市级福利彩票公益金使用管理暂行办法》的通知（同民发〔2018〕72号 ）</t>
  </si>
  <si>
    <t>灵丘县</t>
  </si>
  <si>
    <t>灵丘县迎宾社区养老幸福工程消防改造项目</t>
  </si>
  <si>
    <t>王慧珊</t>
  </si>
  <si>
    <t>左云县</t>
  </si>
  <si>
    <t>左云县民政综合事务中心设施设备购置项目</t>
  </si>
  <si>
    <t>陈永盛</t>
  </si>
  <si>
    <t>广灵县</t>
  </si>
  <si>
    <t>南村敬老院消防改造（第二批）</t>
  </si>
  <si>
    <t>姚锋华</t>
  </si>
  <si>
    <t>平城区</t>
  </si>
  <si>
    <t>星辉老年公寓消防改造</t>
  </si>
  <si>
    <t>张亚靖</t>
  </si>
  <si>
    <t>天镇县</t>
  </si>
  <si>
    <t>天镇县贾家屯敬老院维修改造</t>
  </si>
  <si>
    <t>高学军</t>
  </si>
  <si>
    <t>浑源县</t>
  </si>
  <si>
    <t>裴村乡中心敬老院消防改造工程</t>
  </si>
  <si>
    <t>曹晓峰</t>
  </si>
  <si>
    <t>灵丘县夕阳红老年公寓电梯设备采购安装</t>
  </si>
  <si>
    <t>王文元</t>
  </si>
  <si>
    <t xml:space="preserve">左云县 </t>
  </si>
  <si>
    <t>左云县康爱颐养康复中心独立卫生间改造</t>
  </si>
  <si>
    <t>安勇</t>
  </si>
  <si>
    <t>新华街道岳秀园社区养老幸福工程</t>
  </si>
  <si>
    <t>新华街道局前社区养老幸福工程</t>
  </si>
  <si>
    <t>振华街道育才社区养老幸福工程</t>
  </si>
  <si>
    <t>困难家庭老年人适老化改造45户</t>
  </si>
  <si>
    <t>大同市家怡养老院维修改造</t>
  </si>
  <si>
    <t>大同市家怡养老院维修改造（2023年）</t>
  </si>
  <si>
    <t>大同市仁爱康复养老院维修改造</t>
  </si>
  <si>
    <t>建设城乡助餐服务站点</t>
  </si>
  <si>
    <t>云冈区</t>
  </si>
  <si>
    <t>春安新区养老院</t>
  </si>
  <si>
    <t>张清华</t>
  </si>
  <si>
    <t>改造农村日间照料中心6个</t>
  </si>
  <si>
    <t>困难家庭老年人适老化改造370户</t>
  </si>
  <si>
    <t>新荣区</t>
  </si>
  <si>
    <t>改造农村日间照料中心2个</t>
  </si>
  <si>
    <t>潘如青</t>
  </si>
  <si>
    <t>困难家庭老年人适老化改造554户</t>
  </si>
  <si>
    <t>西坪镇云昌里社区养老幸福工程</t>
  </si>
  <si>
    <t>峰峪乡区域性养老服务中心</t>
  </si>
  <si>
    <t>改造农村日间照料中心10个</t>
  </si>
  <si>
    <t>云州区倍加造镇郭家窑头村颐养之家项目</t>
  </si>
  <si>
    <t>阳高县</t>
  </si>
  <si>
    <t>吴娅玲</t>
  </si>
  <si>
    <t>困难家庭老年人适老化改造1118户</t>
  </si>
  <si>
    <t>中心敬老院</t>
  </si>
  <si>
    <t>改造农村日间照料中心4个</t>
  </si>
  <si>
    <t>困难家庭老年人适老化改造1148户</t>
  </si>
  <si>
    <t>永安镇步云社区养老幸福工程</t>
  </si>
  <si>
    <t>永安镇张庄敬老院</t>
  </si>
  <si>
    <t>困难家庭老年人适老化改造1219户</t>
  </si>
  <si>
    <t>困难家庭老年人适老化改造620户</t>
  </si>
  <si>
    <t>武海荣</t>
  </si>
  <si>
    <t>困难家庭老年人适老化改造696户</t>
  </si>
  <si>
    <t>困难家庭老年人适老化改造312户</t>
  </si>
  <si>
    <t>市委老干局</t>
  </si>
  <si>
    <t>为市直离退休干部配发贴心保设备</t>
  </si>
  <si>
    <t>范俊</t>
  </si>
  <si>
    <t>二、残疾人福利类</t>
  </si>
  <si>
    <t>大同市第六人民医院</t>
  </si>
  <si>
    <t>医疗设备及医疗服务用车购置</t>
  </si>
  <si>
    <t>罗燕军</t>
  </si>
  <si>
    <t>三、儿童福利类</t>
  </si>
  <si>
    <t>福彩圆梦·孤儿助学</t>
  </si>
  <si>
    <t>王琪琪</t>
  </si>
  <si>
    <t>吕丽琦</t>
  </si>
  <si>
    <t>李培兵</t>
  </si>
  <si>
    <t>贾宝平</t>
  </si>
  <si>
    <t>张志刚</t>
  </si>
  <si>
    <t>大同市社会福利院</t>
  </si>
  <si>
    <t>闫娟</t>
  </si>
  <si>
    <t>孤残儿童康复“明天计划”</t>
  </si>
  <si>
    <t>大同市民政局</t>
  </si>
  <si>
    <t>“晋心护童、关爱成长”困境儿童、留守儿童关爱服务活动</t>
  </si>
  <si>
    <t>杨雅楠</t>
  </si>
  <si>
    <t>大同市社会福利院收养人员生活、医疗康复服务区改造工程</t>
  </si>
  <si>
    <t>张林</t>
  </si>
  <si>
    <t>大同市救助服务中心（未成年人保护中心）</t>
  </si>
  <si>
    <t>迁建项目（2023）</t>
  </si>
  <si>
    <t>李玲</t>
  </si>
  <si>
    <t>设备购置（2023年）</t>
  </si>
  <si>
    <t>四、社会公益类</t>
  </si>
  <si>
    <t>云州区云昌里社区和昊盛里社区联建项目</t>
  </si>
  <si>
    <t>城市公益性骨灰堂</t>
  </si>
  <si>
    <t>新荣区殡仪服务站项目</t>
  </si>
  <si>
    <t>大同市殡葬服务中心</t>
  </si>
  <si>
    <t>公益性骨灰堂建设项目</t>
  </si>
  <si>
    <t>张长军</t>
  </si>
  <si>
    <t>大同市救灾物资储备库</t>
  </si>
  <si>
    <t>大同市新建救灾物资储备库建设项目尾款</t>
  </si>
  <si>
    <t>赵雅西</t>
  </si>
  <si>
    <t>大同市慈善总会</t>
  </si>
  <si>
    <t>"慈善情暖万家活动"济困项目</t>
  </si>
  <si>
    <t>董润平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</si>
</sst>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b/>
      <sz val="10"/>
      <color theme="1"/>
      <name val="仿宋_GB2312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15" fillId="0" borderId="2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7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13.5"/>
  <cols>
    <col min="3" max="3" width="11.25" style="3" customWidth="1"/>
    <col min="4" max="4" width="19.125" customWidth="1"/>
    <col min="8" max="8" width="9" style="4"/>
    <col min="9" max="9" width="12.625"/>
    <col min="12" max="12" width="12.625" style="4"/>
    <col min="13" max="13" width="14.375" customWidth="1"/>
    <col min="14" max="14" width="14.875" customWidth="1"/>
    <col min="15" max="15" width="6.875" customWidth="1"/>
  </cols>
  <sheetData>
    <row r="1" s="1" customFormat="1" ht="42" customHeight="1" spans="1:15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0" customHeight="1" spans="1:15">
      <c r="A2" s="7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49" t="s">
        <v>1</v>
      </c>
      <c r="O2" s="49"/>
    </row>
    <row r="3" s="1" customFormat="1" ht="30" customHeight="1" spans="1:15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3"/>
      <c r="G3" s="13"/>
      <c r="H3" s="13"/>
      <c r="I3" s="12" t="s">
        <v>7</v>
      </c>
      <c r="J3" s="13"/>
      <c r="K3" s="13"/>
      <c r="L3" s="50"/>
      <c r="M3" s="10" t="s">
        <v>8</v>
      </c>
      <c r="N3" s="10"/>
      <c r="O3" s="51" t="s">
        <v>9</v>
      </c>
    </row>
    <row r="4" s="1" customFormat="1" ht="42" customHeight="1" spans="1:15">
      <c r="A4" s="10"/>
      <c r="B4" s="10"/>
      <c r="C4" s="11"/>
      <c r="D4" s="10"/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5"/>
    </row>
    <row r="5" s="2" customFormat="1" ht="23" customHeight="1" spans="1:15">
      <c r="A5" s="10"/>
      <c r="B5" s="10"/>
      <c r="C5" s="10"/>
      <c r="D5" s="10"/>
      <c r="E5" s="10">
        <f>SUM(E6:E77)</f>
        <v>3103</v>
      </c>
      <c r="F5" s="10">
        <f t="shared" ref="F5:L5" si="0">SUM(F6:F77)</f>
        <v>835</v>
      </c>
      <c r="G5" s="10">
        <f t="shared" si="0"/>
        <v>365</v>
      </c>
      <c r="H5" s="10">
        <f t="shared" si="0"/>
        <v>1903</v>
      </c>
      <c r="I5" s="10">
        <f t="shared" si="0"/>
        <v>2352.21</v>
      </c>
      <c r="J5" s="10">
        <f t="shared" si="0"/>
        <v>364.66</v>
      </c>
      <c r="K5" s="10">
        <f t="shared" si="0"/>
        <v>364.22</v>
      </c>
      <c r="L5" s="10">
        <f t="shared" si="0"/>
        <v>1623.33</v>
      </c>
      <c r="M5" s="10"/>
      <c r="N5" s="12"/>
      <c r="O5" s="52"/>
    </row>
    <row r="6" s="2" customFormat="1" ht="42" customHeight="1" spans="1:15">
      <c r="A6" s="14" t="s">
        <v>16</v>
      </c>
      <c r="B6" s="15">
        <v>1</v>
      </c>
      <c r="C6" s="16" t="s">
        <v>17</v>
      </c>
      <c r="D6" s="17" t="s">
        <v>18</v>
      </c>
      <c r="E6" s="18">
        <f t="shared" ref="E6:E14" si="1">F6+G6+H6</f>
        <v>300</v>
      </c>
      <c r="F6" s="19">
        <v>300</v>
      </c>
      <c r="G6" s="18"/>
      <c r="H6" s="18"/>
      <c r="I6" s="18">
        <f t="shared" ref="I6:I14" si="2">J6+K6+L6</f>
        <v>14.04</v>
      </c>
      <c r="J6" s="53">
        <v>14.04</v>
      </c>
      <c r="K6" s="18"/>
      <c r="L6" s="54"/>
      <c r="M6" s="55" t="s">
        <v>19</v>
      </c>
      <c r="N6" s="56">
        <v>18603407774</v>
      </c>
      <c r="O6" s="51" t="s">
        <v>20</v>
      </c>
    </row>
    <row r="7" s="2" customFormat="1" ht="42" customHeight="1" spans="1:15">
      <c r="A7" s="14"/>
      <c r="B7" s="15">
        <v>2</v>
      </c>
      <c r="C7" s="20" t="s">
        <v>21</v>
      </c>
      <c r="D7" s="21" t="s">
        <v>22</v>
      </c>
      <c r="E7" s="18">
        <f t="shared" si="1"/>
        <v>69</v>
      </c>
      <c r="F7" s="19">
        <v>69</v>
      </c>
      <c r="G7" s="18"/>
      <c r="H7" s="18"/>
      <c r="I7" s="18">
        <f t="shared" si="2"/>
        <v>68.52</v>
      </c>
      <c r="J7" s="53">
        <v>68.52</v>
      </c>
      <c r="K7" s="18"/>
      <c r="L7" s="54"/>
      <c r="M7" s="55" t="s">
        <v>23</v>
      </c>
      <c r="N7" s="56">
        <v>17835412283</v>
      </c>
      <c r="O7" s="52"/>
    </row>
    <row r="8" s="2" customFormat="1" ht="42" customHeight="1" spans="1:15">
      <c r="A8" s="14"/>
      <c r="B8" s="15">
        <v>3</v>
      </c>
      <c r="C8" s="22" t="s">
        <v>24</v>
      </c>
      <c r="D8" s="23" t="s">
        <v>25</v>
      </c>
      <c r="E8" s="18">
        <f t="shared" si="1"/>
        <v>50</v>
      </c>
      <c r="F8" s="19">
        <v>50</v>
      </c>
      <c r="G8" s="18"/>
      <c r="H8" s="18"/>
      <c r="I8" s="18">
        <f t="shared" si="2"/>
        <v>50</v>
      </c>
      <c r="J8" s="53">
        <v>50</v>
      </c>
      <c r="K8" s="18"/>
      <c r="L8" s="54"/>
      <c r="M8" s="55" t="s">
        <v>26</v>
      </c>
      <c r="N8" s="56">
        <v>13103428080</v>
      </c>
      <c r="O8" s="52"/>
    </row>
    <row r="9" s="2" customFormat="1" ht="42" customHeight="1" spans="1:15">
      <c r="A9" s="14"/>
      <c r="B9" s="15">
        <v>4</v>
      </c>
      <c r="C9" s="22" t="s">
        <v>27</v>
      </c>
      <c r="D9" s="23" t="s">
        <v>28</v>
      </c>
      <c r="E9" s="18">
        <f t="shared" si="1"/>
        <v>123</v>
      </c>
      <c r="F9" s="19">
        <v>123</v>
      </c>
      <c r="G9" s="18"/>
      <c r="H9" s="18"/>
      <c r="I9" s="18">
        <f t="shared" si="2"/>
        <v>68.62</v>
      </c>
      <c r="J9" s="53">
        <v>68.62</v>
      </c>
      <c r="K9" s="18"/>
      <c r="L9" s="54"/>
      <c r="M9" s="55" t="s">
        <v>29</v>
      </c>
      <c r="N9" s="56">
        <v>18526028005</v>
      </c>
      <c r="O9" s="52"/>
    </row>
    <row r="10" s="2" customFormat="1" ht="42" customHeight="1" spans="1:15">
      <c r="A10" s="14"/>
      <c r="B10" s="15">
        <v>5</v>
      </c>
      <c r="C10" s="24" t="s">
        <v>30</v>
      </c>
      <c r="D10" s="24" t="s">
        <v>31</v>
      </c>
      <c r="E10" s="18">
        <f t="shared" si="1"/>
        <v>50</v>
      </c>
      <c r="F10" s="25"/>
      <c r="G10" s="25">
        <v>50</v>
      </c>
      <c r="H10" s="25"/>
      <c r="I10" s="18">
        <f t="shared" si="2"/>
        <v>50</v>
      </c>
      <c r="J10" s="25"/>
      <c r="K10" s="25">
        <v>50</v>
      </c>
      <c r="L10" s="57"/>
      <c r="M10" s="10" t="s">
        <v>32</v>
      </c>
      <c r="N10" s="12">
        <v>13935281110</v>
      </c>
      <c r="O10" s="52"/>
    </row>
    <row r="11" s="2" customFormat="1" ht="42" customHeight="1" spans="1:15">
      <c r="A11" s="14"/>
      <c r="B11" s="15">
        <v>6</v>
      </c>
      <c r="C11" s="26" t="s">
        <v>33</v>
      </c>
      <c r="D11" s="27" t="s">
        <v>34</v>
      </c>
      <c r="E11" s="18">
        <f t="shared" si="1"/>
        <v>60</v>
      </c>
      <c r="F11" s="25"/>
      <c r="G11" s="25">
        <v>60</v>
      </c>
      <c r="H11" s="25"/>
      <c r="I11" s="18">
        <f t="shared" si="2"/>
        <v>60</v>
      </c>
      <c r="J11" s="25"/>
      <c r="K11" s="25">
        <v>60</v>
      </c>
      <c r="L11" s="57"/>
      <c r="M11" s="10" t="s">
        <v>35</v>
      </c>
      <c r="N11" s="12">
        <v>18435252025</v>
      </c>
      <c r="O11" s="52"/>
    </row>
    <row r="12" s="2" customFormat="1" ht="42" customHeight="1" spans="1:15">
      <c r="A12" s="14"/>
      <c r="B12" s="15">
        <v>7</v>
      </c>
      <c r="C12" s="28" t="s">
        <v>36</v>
      </c>
      <c r="D12" s="27" t="s">
        <v>37</v>
      </c>
      <c r="E12" s="18">
        <f t="shared" si="1"/>
        <v>120</v>
      </c>
      <c r="F12" s="25"/>
      <c r="G12" s="29">
        <v>120</v>
      </c>
      <c r="H12" s="25"/>
      <c r="I12" s="18">
        <f t="shared" si="2"/>
        <v>120</v>
      </c>
      <c r="J12" s="25"/>
      <c r="K12" s="29">
        <v>120</v>
      </c>
      <c r="L12" s="57"/>
      <c r="M12" s="10" t="s">
        <v>38</v>
      </c>
      <c r="N12" s="12">
        <v>13653527535</v>
      </c>
      <c r="O12" s="52"/>
    </row>
    <row r="13" s="2" customFormat="1" ht="42" customHeight="1" spans="1:15">
      <c r="A13" s="14"/>
      <c r="B13" s="15">
        <v>8</v>
      </c>
      <c r="C13" s="26" t="s">
        <v>21</v>
      </c>
      <c r="D13" s="27" t="s">
        <v>39</v>
      </c>
      <c r="E13" s="18">
        <f t="shared" si="1"/>
        <v>50</v>
      </c>
      <c r="F13" s="25"/>
      <c r="G13" s="29">
        <v>50</v>
      </c>
      <c r="H13" s="25"/>
      <c r="I13" s="18">
        <f t="shared" si="2"/>
        <v>49.9</v>
      </c>
      <c r="J13" s="25"/>
      <c r="K13" s="29">
        <v>49.9</v>
      </c>
      <c r="L13" s="57"/>
      <c r="M13" s="10" t="s">
        <v>40</v>
      </c>
      <c r="N13" s="12">
        <v>18035227086</v>
      </c>
      <c r="O13" s="52"/>
    </row>
    <row r="14" s="2" customFormat="1" ht="42" customHeight="1" spans="1:15">
      <c r="A14" s="14"/>
      <c r="B14" s="15">
        <v>9</v>
      </c>
      <c r="C14" s="26" t="s">
        <v>41</v>
      </c>
      <c r="D14" s="27" t="s">
        <v>42</v>
      </c>
      <c r="E14" s="18">
        <f t="shared" si="1"/>
        <v>70</v>
      </c>
      <c r="F14" s="25"/>
      <c r="G14" s="29">
        <v>70</v>
      </c>
      <c r="H14" s="25"/>
      <c r="I14" s="18">
        <f t="shared" si="2"/>
        <v>70</v>
      </c>
      <c r="J14" s="25"/>
      <c r="K14" s="29">
        <v>70</v>
      </c>
      <c r="L14" s="57"/>
      <c r="M14" s="10" t="s">
        <v>43</v>
      </c>
      <c r="N14" s="12">
        <v>18636209007</v>
      </c>
      <c r="O14" s="52"/>
    </row>
    <row r="15" s="2" customFormat="1" ht="31" customHeight="1" spans="1:15">
      <c r="A15" s="14"/>
      <c r="B15" s="15">
        <v>10</v>
      </c>
      <c r="C15" s="30" t="s">
        <v>30</v>
      </c>
      <c r="D15" s="31" t="s">
        <v>44</v>
      </c>
      <c r="E15" s="18">
        <f t="shared" ref="E15:E37" si="3">F15+G15+H15</f>
        <v>70</v>
      </c>
      <c r="F15" s="25"/>
      <c r="G15" s="29"/>
      <c r="H15" s="32">
        <v>70</v>
      </c>
      <c r="I15" s="18">
        <f t="shared" ref="I15:I37" si="4">J15+K15+L15</f>
        <v>0</v>
      </c>
      <c r="J15" s="25"/>
      <c r="K15" s="29"/>
      <c r="L15" s="58">
        <v>0</v>
      </c>
      <c r="M15" s="10" t="s">
        <v>32</v>
      </c>
      <c r="N15" s="12">
        <v>13935281110</v>
      </c>
      <c r="O15" s="52"/>
    </row>
    <row r="16" s="2" customFormat="1" ht="31" customHeight="1" spans="1:15">
      <c r="A16" s="14"/>
      <c r="B16" s="15">
        <v>11</v>
      </c>
      <c r="C16" s="30"/>
      <c r="D16" s="31" t="s">
        <v>45</v>
      </c>
      <c r="E16" s="18">
        <f t="shared" si="3"/>
        <v>70</v>
      </c>
      <c r="F16" s="25"/>
      <c r="G16" s="29"/>
      <c r="H16" s="32">
        <v>70</v>
      </c>
      <c r="I16" s="18">
        <f t="shared" si="4"/>
        <v>70</v>
      </c>
      <c r="J16" s="25"/>
      <c r="K16" s="29"/>
      <c r="L16" s="59">
        <v>70</v>
      </c>
      <c r="M16" s="10" t="s">
        <v>32</v>
      </c>
      <c r="N16" s="12">
        <v>13935281110</v>
      </c>
      <c r="O16" s="52"/>
    </row>
    <row r="17" s="2" customFormat="1" ht="31" customHeight="1" spans="1:15">
      <c r="A17" s="14"/>
      <c r="B17" s="15">
        <v>12</v>
      </c>
      <c r="C17" s="30"/>
      <c r="D17" s="31" t="s">
        <v>46</v>
      </c>
      <c r="E17" s="18">
        <f t="shared" si="3"/>
        <v>30</v>
      </c>
      <c r="F17" s="25"/>
      <c r="G17" s="29"/>
      <c r="H17" s="32">
        <v>30</v>
      </c>
      <c r="I17" s="18">
        <f t="shared" si="4"/>
        <v>30</v>
      </c>
      <c r="J17" s="25"/>
      <c r="K17" s="29"/>
      <c r="L17" s="59">
        <v>30</v>
      </c>
      <c r="M17" s="10" t="s">
        <v>32</v>
      </c>
      <c r="N17" s="12">
        <v>13935281110</v>
      </c>
      <c r="O17" s="52"/>
    </row>
    <row r="18" s="2" customFormat="1" ht="31" customHeight="1" spans="1:15">
      <c r="A18" s="14"/>
      <c r="B18" s="15">
        <v>13</v>
      </c>
      <c r="C18" s="30"/>
      <c r="D18" s="31" t="s">
        <v>47</v>
      </c>
      <c r="E18" s="18">
        <f t="shared" si="3"/>
        <v>1.3</v>
      </c>
      <c r="F18" s="25"/>
      <c r="G18" s="29"/>
      <c r="H18" s="32">
        <v>1.3</v>
      </c>
      <c r="I18" s="18">
        <f t="shared" si="4"/>
        <v>1.3</v>
      </c>
      <c r="J18" s="25"/>
      <c r="K18" s="29"/>
      <c r="L18" s="59">
        <v>1.3</v>
      </c>
      <c r="M18" s="10" t="s">
        <v>32</v>
      </c>
      <c r="N18" s="12">
        <v>13935281110</v>
      </c>
      <c r="O18" s="52"/>
    </row>
    <row r="19" s="2" customFormat="1" ht="31" customHeight="1" spans="1:15">
      <c r="A19" s="14"/>
      <c r="B19" s="15">
        <v>14</v>
      </c>
      <c r="C19" s="30"/>
      <c r="D19" s="31" t="s">
        <v>48</v>
      </c>
      <c r="E19" s="18">
        <f t="shared" si="3"/>
        <v>18</v>
      </c>
      <c r="F19" s="25"/>
      <c r="G19" s="29"/>
      <c r="H19" s="32">
        <v>18</v>
      </c>
      <c r="I19" s="18">
        <f t="shared" si="4"/>
        <v>18</v>
      </c>
      <c r="J19" s="25"/>
      <c r="K19" s="29"/>
      <c r="L19" s="59">
        <v>18</v>
      </c>
      <c r="M19" s="10" t="s">
        <v>32</v>
      </c>
      <c r="N19" s="12">
        <v>13935281110</v>
      </c>
      <c r="O19" s="52"/>
    </row>
    <row r="20" s="2" customFormat="1" ht="31" customHeight="1" spans="1:15">
      <c r="A20" s="14"/>
      <c r="B20" s="15">
        <v>15</v>
      </c>
      <c r="C20" s="30"/>
      <c r="D20" s="31" t="s">
        <v>49</v>
      </c>
      <c r="E20" s="18">
        <f t="shared" si="3"/>
        <v>12</v>
      </c>
      <c r="F20" s="25"/>
      <c r="G20" s="29"/>
      <c r="H20" s="32">
        <v>12</v>
      </c>
      <c r="I20" s="18">
        <f t="shared" si="4"/>
        <v>12</v>
      </c>
      <c r="J20" s="25"/>
      <c r="K20" s="29"/>
      <c r="L20" s="59">
        <v>12</v>
      </c>
      <c r="M20" s="10" t="s">
        <v>32</v>
      </c>
      <c r="N20" s="12">
        <v>13935281110</v>
      </c>
      <c r="O20" s="52"/>
    </row>
    <row r="21" s="2" customFormat="1" ht="31" customHeight="1" spans="1:15">
      <c r="A21" s="14"/>
      <c r="B21" s="15">
        <v>16</v>
      </c>
      <c r="C21" s="30"/>
      <c r="D21" s="31" t="s">
        <v>50</v>
      </c>
      <c r="E21" s="18">
        <f t="shared" si="3"/>
        <v>30</v>
      </c>
      <c r="F21" s="25"/>
      <c r="G21" s="29"/>
      <c r="H21" s="32">
        <v>30</v>
      </c>
      <c r="I21" s="18">
        <f t="shared" si="4"/>
        <v>30</v>
      </c>
      <c r="J21" s="25"/>
      <c r="K21" s="29"/>
      <c r="L21" s="59">
        <v>30</v>
      </c>
      <c r="M21" s="10" t="s">
        <v>32</v>
      </c>
      <c r="N21" s="12">
        <v>13935281110</v>
      </c>
      <c r="O21" s="52"/>
    </row>
    <row r="22" s="2" customFormat="1" ht="31" customHeight="1" spans="1:15">
      <c r="A22" s="14"/>
      <c r="B22" s="15">
        <v>17</v>
      </c>
      <c r="C22" s="33"/>
      <c r="D22" s="31" t="s">
        <v>51</v>
      </c>
      <c r="E22" s="18">
        <f t="shared" si="3"/>
        <v>10</v>
      </c>
      <c r="F22" s="25"/>
      <c r="G22" s="29"/>
      <c r="H22" s="32">
        <v>10</v>
      </c>
      <c r="I22" s="18">
        <f t="shared" si="4"/>
        <v>10</v>
      </c>
      <c r="J22" s="25"/>
      <c r="K22" s="29"/>
      <c r="L22" s="59">
        <v>10</v>
      </c>
      <c r="M22" s="10" t="s">
        <v>32</v>
      </c>
      <c r="N22" s="12">
        <v>13935281110</v>
      </c>
      <c r="O22" s="52"/>
    </row>
    <row r="23" s="2" customFormat="1" ht="31" customHeight="1" spans="1:15">
      <c r="A23" s="14"/>
      <c r="B23" s="15">
        <v>18</v>
      </c>
      <c r="C23" s="34" t="s">
        <v>52</v>
      </c>
      <c r="D23" s="31" t="s">
        <v>53</v>
      </c>
      <c r="E23" s="18">
        <f t="shared" si="3"/>
        <v>105</v>
      </c>
      <c r="F23" s="25"/>
      <c r="G23" s="29"/>
      <c r="H23" s="32">
        <v>105</v>
      </c>
      <c r="I23" s="18">
        <f t="shared" si="4"/>
        <v>105</v>
      </c>
      <c r="J23" s="25"/>
      <c r="K23" s="29"/>
      <c r="L23" s="59">
        <v>105</v>
      </c>
      <c r="M23" s="10" t="s">
        <v>54</v>
      </c>
      <c r="N23" s="12">
        <v>13653526092</v>
      </c>
      <c r="O23" s="52"/>
    </row>
    <row r="24" s="2" customFormat="1" ht="31" customHeight="1" spans="1:15">
      <c r="A24" s="14"/>
      <c r="B24" s="15">
        <v>19</v>
      </c>
      <c r="C24" s="35"/>
      <c r="D24" s="31" t="s">
        <v>55</v>
      </c>
      <c r="E24" s="18">
        <f t="shared" si="3"/>
        <v>18</v>
      </c>
      <c r="F24" s="25"/>
      <c r="G24" s="29"/>
      <c r="H24" s="32">
        <v>18</v>
      </c>
      <c r="I24" s="18">
        <f t="shared" si="4"/>
        <v>18</v>
      </c>
      <c r="J24" s="25"/>
      <c r="K24" s="29"/>
      <c r="L24" s="59">
        <v>18</v>
      </c>
      <c r="M24" s="10" t="s">
        <v>54</v>
      </c>
      <c r="N24" s="12">
        <v>13653526092</v>
      </c>
      <c r="O24" s="52"/>
    </row>
    <row r="25" s="2" customFormat="1" ht="31" customHeight="1" spans="1:15">
      <c r="A25" s="14"/>
      <c r="B25" s="15">
        <v>20</v>
      </c>
      <c r="C25" s="35"/>
      <c r="D25" s="31" t="s">
        <v>56</v>
      </c>
      <c r="E25" s="18">
        <f t="shared" si="3"/>
        <v>11.65</v>
      </c>
      <c r="F25" s="25"/>
      <c r="G25" s="29"/>
      <c r="H25" s="32">
        <v>11.65</v>
      </c>
      <c r="I25" s="18">
        <f t="shared" si="4"/>
        <v>10.54</v>
      </c>
      <c r="J25" s="25"/>
      <c r="K25" s="29"/>
      <c r="L25" s="59">
        <v>10.54</v>
      </c>
      <c r="M25" s="10" t="s">
        <v>54</v>
      </c>
      <c r="N25" s="12">
        <v>13653526092</v>
      </c>
      <c r="O25" s="52"/>
    </row>
    <row r="26" s="2" customFormat="1" ht="31" customHeight="1" spans="1:15">
      <c r="A26" s="14"/>
      <c r="B26" s="15">
        <v>21</v>
      </c>
      <c r="C26" s="36"/>
      <c r="D26" s="31" t="s">
        <v>51</v>
      </c>
      <c r="E26" s="18">
        <f t="shared" si="3"/>
        <v>10</v>
      </c>
      <c r="F26" s="25"/>
      <c r="G26" s="29"/>
      <c r="H26" s="32">
        <v>10</v>
      </c>
      <c r="I26" s="18">
        <f t="shared" si="4"/>
        <v>0</v>
      </c>
      <c r="J26" s="25"/>
      <c r="K26" s="29"/>
      <c r="L26" s="59">
        <v>0</v>
      </c>
      <c r="M26" s="10" t="s">
        <v>54</v>
      </c>
      <c r="N26" s="12">
        <v>13653526092</v>
      </c>
      <c r="O26" s="52"/>
    </row>
    <row r="27" s="2" customFormat="1" ht="31" customHeight="1" spans="1:15">
      <c r="A27" s="14"/>
      <c r="B27" s="15">
        <v>22</v>
      </c>
      <c r="C27" s="34" t="s">
        <v>57</v>
      </c>
      <c r="D27" s="31" t="s">
        <v>58</v>
      </c>
      <c r="E27" s="18">
        <f t="shared" si="3"/>
        <v>6</v>
      </c>
      <c r="F27" s="25"/>
      <c r="G27" s="29"/>
      <c r="H27" s="32">
        <v>6</v>
      </c>
      <c r="I27" s="18">
        <f t="shared" si="4"/>
        <v>5.82</v>
      </c>
      <c r="J27" s="25"/>
      <c r="K27" s="29"/>
      <c r="L27" s="59">
        <v>5.82</v>
      </c>
      <c r="M27" s="10" t="s">
        <v>59</v>
      </c>
      <c r="N27" s="12">
        <v>13546044947</v>
      </c>
      <c r="O27" s="52"/>
    </row>
    <row r="28" s="2" customFormat="1" ht="31" customHeight="1" spans="1:15">
      <c r="A28" s="14"/>
      <c r="B28" s="15">
        <v>23</v>
      </c>
      <c r="C28" s="35"/>
      <c r="D28" s="31" t="s">
        <v>60</v>
      </c>
      <c r="E28" s="18">
        <f t="shared" si="3"/>
        <v>17.25</v>
      </c>
      <c r="F28" s="25"/>
      <c r="G28" s="29"/>
      <c r="H28" s="32">
        <v>17.25</v>
      </c>
      <c r="I28" s="18">
        <f t="shared" si="4"/>
        <v>17.25</v>
      </c>
      <c r="J28" s="25"/>
      <c r="K28" s="29"/>
      <c r="L28" s="59">
        <v>17.25</v>
      </c>
      <c r="M28" s="10" t="s">
        <v>59</v>
      </c>
      <c r="N28" s="12">
        <v>13546044947</v>
      </c>
      <c r="O28" s="52"/>
    </row>
    <row r="29" s="2" customFormat="1" ht="31" customHeight="1" spans="1:15">
      <c r="A29" s="14"/>
      <c r="B29" s="15">
        <v>24</v>
      </c>
      <c r="C29" s="36"/>
      <c r="D29" s="31" t="s">
        <v>51</v>
      </c>
      <c r="E29" s="18">
        <f t="shared" si="3"/>
        <v>10</v>
      </c>
      <c r="F29" s="25"/>
      <c r="G29" s="29"/>
      <c r="H29" s="32">
        <v>10</v>
      </c>
      <c r="I29" s="18">
        <f t="shared" si="4"/>
        <v>0</v>
      </c>
      <c r="J29" s="25"/>
      <c r="K29" s="29"/>
      <c r="L29" s="59">
        <v>0</v>
      </c>
      <c r="M29" s="10" t="s">
        <v>59</v>
      </c>
      <c r="N29" s="12">
        <v>13546044947</v>
      </c>
      <c r="O29" s="52"/>
    </row>
    <row r="30" s="2" customFormat="1" ht="31" customHeight="1" spans="1:15">
      <c r="A30" s="14"/>
      <c r="B30" s="15">
        <v>25</v>
      </c>
      <c r="C30" s="34" t="s">
        <v>17</v>
      </c>
      <c r="D30" s="31" t="s">
        <v>61</v>
      </c>
      <c r="E30" s="18">
        <f t="shared" si="3"/>
        <v>77</v>
      </c>
      <c r="F30" s="25"/>
      <c r="G30" s="29"/>
      <c r="H30" s="32">
        <v>77</v>
      </c>
      <c r="I30" s="18">
        <f t="shared" si="4"/>
        <v>72.95</v>
      </c>
      <c r="J30" s="25"/>
      <c r="K30" s="29"/>
      <c r="L30" s="59">
        <v>72.95</v>
      </c>
      <c r="M30" s="55" t="s">
        <v>19</v>
      </c>
      <c r="N30" s="56">
        <v>18603407774</v>
      </c>
      <c r="O30" s="52"/>
    </row>
    <row r="31" s="2" customFormat="1" ht="31" customHeight="1" spans="1:15">
      <c r="A31" s="14"/>
      <c r="B31" s="15">
        <v>26</v>
      </c>
      <c r="C31" s="35"/>
      <c r="D31" s="31" t="s">
        <v>62</v>
      </c>
      <c r="E31" s="18">
        <f t="shared" si="3"/>
        <v>105</v>
      </c>
      <c r="F31" s="25"/>
      <c r="G31" s="29"/>
      <c r="H31" s="32">
        <v>105</v>
      </c>
      <c r="I31" s="18">
        <f t="shared" si="4"/>
        <v>54.16</v>
      </c>
      <c r="J31" s="25"/>
      <c r="K31" s="29"/>
      <c r="L31" s="59">
        <v>54.16</v>
      </c>
      <c r="M31" s="55" t="s">
        <v>19</v>
      </c>
      <c r="N31" s="56">
        <v>18603407774</v>
      </c>
      <c r="O31" s="52"/>
    </row>
    <row r="32" s="2" customFormat="1" ht="31" customHeight="1" spans="1:15">
      <c r="A32" s="14"/>
      <c r="B32" s="15">
        <v>27</v>
      </c>
      <c r="C32" s="35"/>
      <c r="D32" s="31" t="s">
        <v>63</v>
      </c>
      <c r="E32" s="18">
        <f t="shared" si="3"/>
        <v>30</v>
      </c>
      <c r="F32" s="25"/>
      <c r="G32" s="29"/>
      <c r="H32" s="32">
        <v>30</v>
      </c>
      <c r="I32" s="18">
        <f t="shared" si="4"/>
        <v>30</v>
      </c>
      <c r="J32" s="25"/>
      <c r="K32" s="29"/>
      <c r="L32" s="59">
        <v>30</v>
      </c>
      <c r="M32" s="55" t="s">
        <v>19</v>
      </c>
      <c r="N32" s="56">
        <v>18603407774</v>
      </c>
      <c r="O32" s="52"/>
    </row>
    <row r="33" s="2" customFormat="1" ht="31" customHeight="1" spans="1:15">
      <c r="A33" s="14"/>
      <c r="B33" s="15">
        <v>28</v>
      </c>
      <c r="C33" s="35"/>
      <c r="D33" s="31" t="s">
        <v>64</v>
      </c>
      <c r="E33" s="18">
        <f t="shared" si="3"/>
        <v>50</v>
      </c>
      <c r="F33" s="25"/>
      <c r="G33" s="29"/>
      <c r="H33" s="32">
        <v>50</v>
      </c>
      <c r="I33" s="18">
        <f t="shared" si="4"/>
        <v>50</v>
      </c>
      <c r="J33" s="25"/>
      <c r="K33" s="29"/>
      <c r="L33" s="59">
        <v>50</v>
      </c>
      <c r="M33" s="55" t="s">
        <v>19</v>
      </c>
      <c r="N33" s="56">
        <v>18603407774</v>
      </c>
      <c r="O33" s="52"/>
    </row>
    <row r="34" s="2" customFormat="1" ht="31" customHeight="1" spans="1:15">
      <c r="A34" s="14"/>
      <c r="B34" s="15">
        <v>29</v>
      </c>
      <c r="C34" s="36"/>
      <c r="D34" s="31" t="s">
        <v>51</v>
      </c>
      <c r="E34" s="18">
        <f t="shared" si="3"/>
        <v>10</v>
      </c>
      <c r="F34" s="25"/>
      <c r="G34" s="29"/>
      <c r="H34" s="32">
        <v>10</v>
      </c>
      <c r="I34" s="18">
        <f t="shared" si="4"/>
        <v>10</v>
      </c>
      <c r="J34" s="25"/>
      <c r="K34" s="29"/>
      <c r="L34" s="59">
        <v>10</v>
      </c>
      <c r="M34" s="55" t="s">
        <v>19</v>
      </c>
      <c r="N34" s="56">
        <v>18603407774</v>
      </c>
      <c r="O34" s="52"/>
    </row>
    <row r="35" s="2" customFormat="1" ht="31" customHeight="1" spans="1:15">
      <c r="A35" s="14"/>
      <c r="B35" s="15">
        <v>30</v>
      </c>
      <c r="C35" s="34" t="s">
        <v>65</v>
      </c>
      <c r="D35" s="31" t="s">
        <v>63</v>
      </c>
      <c r="E35" s="18">
        <f t="shared" si="3"/>
        <v>30</v>
      </c>
      <c r="F35" s="25"/>
      <c r="G35" s="29"/>
      <c r="H35" s="32">
        <v>30</v>
      </c>
      <c r="I35" s="18">
        <f t="shared" si="4"/>
        <v>30</v>
      </c>
      <c r="J35" s="25"/>
      <c r="K35" s="29"/>
      <c r="L35" s="59">
        <v>30</v>
      </c>
      <c r="M35" s="10" t="s">
        <v>66</v>
      </c>
      <c r="N35" s="12">
        <v>18635252025</v>
      </c>
      <c r="O35" s="52"/>
    </row>
    <row r="36" s="2" customFormat="1" ht="31" customHeight="1" spans="1:15">
      <c r="A36" s="14"/>
      <c r="B36" s="15">
        <v>31</v>
      </c>
      <c r="C36" s="35"/>
      <c r="D36" s="31" t="s">
        <v>67</v>
      </c>
      <c r="E36" s="18">
        <f t="shared" si="3"/>
        <v>34.8</v>
      </c>
      <c r="F36" s="25"/>
      <c r="G36" s="29"/>
      <c r="H36" s="32">
        <v>34.8</v>
      </c>
      <c r="I36" s="18">
        <f t="shared" si="4"/>
        <v>34.8</v>
      </c>
      <c r="J36" s="25"/>
      <c r="K36" s="29"/>
      <c r="L36" s="59">
        <v>34.8</v>
      </c>
      <c r="M36" s="10" t="s">
        <v>66</v>
      </c>
      <c r="N36" s="12">
        <v>18635252025</v>
      </c>
      <c r="O36" s="52"/>
    </row>
    <row r="37" s="2" customFormat="1" ht="31" customHeight="1" spans="1:15">
      <c r="A37" s="14"/>
      <c r="B37" s="15">
        <v>32</v>
      </c>
      <c r="C37" s="36"/>
      <c r="D37" s="31" t="s">
        <v>51</v>
      </c>
      <c r="E37" s="18">
        <f t="shared" ref="E37:E77" si="5">F37+G37+H37</f>
        <v>10</v>
      </c>
      <c r="F37" s="25"/>
      <c r="G37" s="29"/>
      <c r="H37" s="32">
        <v>10</v>
      </c>
      <c r="I37" s="18">
        <f t="shared" ref="I37:I77" si="6">J37+K37+L37</f>
        <v>10</v>
      </c>
      <c r="J37" s="25"/>
      <c r="K37" s="29"/>
      <c r="L37" s="59">
        <v>10</v>
      </c>
      <c r="M37" s="10" t="s">
        <v>66</v>
      </c>
      <c r="N37" s="12">
        <v>18635252025</v>
      </c>
      <c r="O37" s="52"/>
    </row>
    <row r="38" s="2" customFormat="1" ht="31" customHeight="1" spans="1:15">
      <c r="A38" s="14"/>
      <c r="B38" s="15">
        <v>33</v>
      </c>
      <c r="C38" s="34" t="s">
        <v>33</v>
      </c>
      <c r="D38" s="31" t="s">
        <v>68</v>
      </c>
      <c r="E38" s="18">
        <f t="shared" si="5"/>
        <v>105</v>
      </c>
      <c r="F38" s="25"/>
      <c r="G38" s="29"/>
      <c r="H38" s="32">
        <v>105</v>
      </c>
      <c r="I38" s="18">
        <f t="shared" si="6"/>
        <v>105</v>
      </c>
      <c r="J38" s="25"/>
      <c r="K38" s="29"/>
      <c r="L38" s="59">
        <v>105</v>
      </c>
      <c r="M38" s="10" t="s">
        <v>35</v>
      </c>
      <c r="N38" s="12">
        <v>18435252025</v>
      </c>
      <c r="O38" s="52"/>
    </row>
    <row r="39" s="2" customFormat="1" ht="31" customHeight="1" spans="1:15">
      <c r="A39" s="14"/>
      <c r="B39" s="15">
        <v>34</v>
      </c>
      <c r="C39" s="35"/>
      <c r="D39" s="31" t="s">
        <v>69</v>
      </c>
      <c r="E39" s="18">
        <f t="shared" si="5"/>
        <v>12</v>
      </c>
      <c r="F39" s="25"/>
      <c r="G39" s="29"/>
      <c r="H39" s="32">
        <v>12</v>
      </c>
      <c r="I39" s="18">
        <f t="shared" si="6"/>
        <v>12</v>
      </c>
      <c r="J39" s="25"/>
      <c r="K39" s="29"/>
      <c r="L39" s="59">
        <v>12</v>
      </c>
      <c r="M39" s="10" t="s">
        <v>35</v>
      </c>
      <c r="N39" s="12">
        <v>18435252025</v>
      </c>
      <c r="O39" s="52"/>
    </row>
    <row r="40" s="2" customFormat="1" ht="31" customHeight="1" spans="1:15">
      <c r="A40" s="14"/>
      <c r="B40" s="15">
        <v>35</v>
      </c>
      <c r="C40" s="35"/>
      <c r="D40" s="31" t="s">
        <v>70</v>
      </c>
      <c r="E40" s="18">
        <f t="shared" si="5"/>
        <v>35.75</v>
      </c>
      <c r="F40" s="25"/>
      <c r="G40" s="29"/>
      <c r="H40" s="32">
        <v>35.75</v>
      </c>
      <c r="I40" s="18">
        <f t="shared" si="6"/>
        <v>35.75</v>
      </c>
      <c r="J40" s="25"/>
      <c r="K40" s="29"/>
      <c r="L40" s="59">
        <v>35.75</v>
      </c>
      <c r="M40" s="10" t="s">
        <v>35</v>
      </c>
      <c r="N40" s="12">
        <v>18435252025</v>
      </c>
      <c r="O40" s="52"/>
    </row>
    <row r="41" s="2" customFormat="1" ht="31" customHeight="1" spans="1:15">
      <c r="A41" s="14"/>
      <c r="B41" s="15">
        <v>36</v>
      </c>
      <c r="C41" s="36"/>
      <c r="D41" s="31" t="s">
        <v>51</v>
      </c>
      <c r="E41" s="18">
        <f t="shared" si="5"/>
        <v>10</v>
      </c>
      <c r="F41" s="25"/>
      <c r="G41" s="29"/>
      <c r="H41" s="32">
        <v>10</v>
      </c>
      <c r="I41" s="18">
        <f t="shared" si="6"/>
        <v>9.89</v>
      </c>
      <c r="J41" s="25"/>
      <c r="K41" s="29"/>
      <c r="L41" s="59">
        <v>9.89</v>
      </c>
      <c r="M41" s="10" t="s">
        <v>35</v>
      </c>
      <c r="N41" s="12">
        <v>18435252025</v>
      </c>
      <c r="O41" s="52"/>
    </row>
    <row r="42" s="2" customFormat="1" ht="31" customHeight="1" spans="1:15">
      <c r="A42" s="14"/>
      <c r="B42" s="15">
        <v>37</v>
      </c>
      <c r="C42" s="34" t="s">
        <v>36</v>
      </c>
      <c r="D42" s="31" t="s">
        <v>71</v>
      </c>
      <c r="E42" s="18">
        <f t="shared" si="5"/>
        <v>40</v>
      </c>
      <c r="F42" s="25"/>
      <c r="G42" s="29"/>
      <c r="H42" s="32">
        <v>40</v>
      </c>
      <c r="I42" s="18">
        <f t="shared" si="6"/>
        <v>40</v>
      </c>
      <c r="J42" s="25"/>
      <c r="K42" s="29"/>
      <c r="L42" s="59">
        <v>40</v>
      </c>
      <c r="M42" s="10" t="s">
        <v>38</v>
      </c>
      <c r="N42" s="12">
        <v>13653527535</v>
      </c>
      <c r="O42" s="52"/>
    </row>
    <row r="43" s="2" customFormat="1" ht="31" customHeight="1" spans="1:15">
      <c r="A43" s="14"/>
      <c r="B43" s="15">
        <v>38</v>
      </c>
      <c r="C43" s="35"/>
      <c r="D43" s="31" t="s">
        <v>72</v>
      </c>
      <c r="E43" s="18">
        <f t="shared" si="5"/>
        <v>52.5</v>
      </c>
      <c r="F43" s="25"/>
      <c r="G43" s="29"/>
      <c r="H43" s="32">
        <v>52.5</v>
      </c>
      <c r="I43" s="18">
        <f t="shared" si="6"/>
        <v>52.5</v>
      </c>
      <c r="J43" s="25"/>
      <c r="K43" s="29"/>
      <c r="L43" s="59">
        <v>52.5</v>
      </c>
      <c r="M43" s="10" t="s">
        <v>38</v>
      </c>
      <c r="N43" s="12">
        <v>13653527535</v>
      </c>
      <c r="O43" s="52"/>
    </row>
    <row r="44" ht="24" spans="1:15">
      <c r="A44" s="14"/>
      <c r="B44" s="15">
        <v>39</v>
      </c>
      <c r="C44" s="35"/>
      <c r="D44" s="31" t="s">
        <v>73</v>
      </c>
      <c r="E44" s="18">
        <f t="shared" si="5"/>
        <v>37.95</v>
      </c>
      <c r="F44" s="37"/>
      <c r="G44" s="37"/>
      <c r="H44" s="32">
        <v>37.95</v>
      </c>
      <c r="I44" s="18">
        <f t="shared" si="6"/>
        <v>37.95</v>
      </c>
      <c r="J44" s="37"/>
      <c r="K44" s="37"/>
      <c r="L44" s="59">
        <v>37.95</v>
      </c>
      <c r="M44" s="10" t="s">
        <v>38</v>
      </c>
      <c r="N44" s="12">
        <v>13653527535</v>
      </c>
      <c r="O44" s="52"/>
    </row>
    <row r="45" ht="24" spans="1:15">
      <c r="A45" s="14"/>
      <c r="B45" s="15">
        <v>40</v>
      </c>
      <c r="C45" s="36"/>
      <c r="D45" s="31" t="s">
        <v>51</v>
      </c>
      <c r="E45" s="18">
        <f t="shared" si="5"/>
        <v>10</v>
      </c>
      <c r="F45" s="37"/>
      <c r="G45" s="37"/>
      <c r="H45" s="32">
        <v>10</v>
      </c>
      <c r="I45" s="18">
        <f t="shared" si="6"/>
        <v>10</v>
      </c>
      <c r="J45" s="37"/>
      <c r="K45" s="37"/>
      <c r="L45" s="59">
        <v>10</v>
      </c>
      <c r="M45" s="10" t="s">
        <v>38</v>
      </c>
      <c r="N45" s="12">
        <v>13653527535</v>
      </c>
      <c r="O45" s="52"/>
    </row>
    <row r="46" ht="24" spans="1:15">
      <c r="A46" s="14"/>
      <c r="B46" s="15">
        <v>41</v>
      </c>
      <c r="C46" s="38" t="s">
        <v>21</v>
      </c>
      <c r="D46" s="31" t="s">
        <v>55</v>
      </c>
      <c r="E46" s="18">
        <f t="shared" si="5"/>
        <v>18</v>
      </c>
      <c r="F46" s="37"/>
      <c r="G46" s="37"/>
      <c r="H46" s="32">
        <v>18</v>
      </c>
      <c r="I46" s="18">
        <f t="shared" si="6"/>
        <v>18</v>
      </c>
      <c r="J46" s="37"/>
      <c r="K46" s="37"/>
      <c r="L46" s="59">
        <v>18</v>
      </c>
      <c r="M46" s="10" t="s">
        <v>40</v>
      </c>
      <c r="N46" s="10">
        <v>18035227086</v>
      </c>
      <c r="O46" s="52"/>
    </row>
    <row r="47" ht="24" spans="1:15">
      <c r="A47" s="14"/>
      <c r="B47" s="15">
        <v>42</v>
      </c>
      <c r="C47" s="39"/>
      <c r="D47" s="31" t="s">
        <v>74</v>
      </c>
      <c r="E47" s="18">
        <f t="shared" si="5"/>
        <v>19.3</v>
      </c>
      <c r="F47" s="37"/>
      <c r="G47" s="37"/>
      <c r="H47" s="32">
        <v>19.3</v>
      </c>
      <c r="I47" s="18">
        <f t="shared" si="6"/>
        <v>19.3</v>
      </c>
      <c r="J47" s="37"/>
      <c r="K47" s="37"/>
      <c r="L47" s="59">
        <v>19.3</v>
      </c>
      <c r="M47" s="10" t="s">
        <v>40</v>
      </c>
      <c r="N47" s="10">
        <v>18035227086</v>
      </c>
      <c r="O47" s="52"/>
    </row>
    <row r="48" ht="24" spans="1:15">
      <c r="A48" s="14"/>
      <c r="B48" s="15">
        <v>43</v>
      </c>
      <c r="C48" s="40"/>
      <c r="D48" s="31" t="s">
        <v>51</v>
      </c>
      <c r="E48" s="18">
        <f t="shared" si="5"/>
        <v>10</v>
      </c>
      <c r="F48" s="37"/>
      <c r="G48" s="37"/>
      <c r="H48" s="32">
        <v>10</v>
      </c>
      <c r="I48" s="18">
        <f t="shared" si="6"/>
        <v>10</v>
      </c>
      <c r="J48" s="37"/>
      <c r="K48" s="37"/>
      <c r="L48" s="59">
        <v>10</v>
      </c>
      <c r="M48" s="10" t="s">
        <v>40</v>
      </c>
      <c r="N48" s="10">
        <v>18035227086</v>
      </c>
      <c r="O48" s="52"/>
    </row>
    <row r="49" ht="24" spans="1:15">
      <c r="A49" s="14"/>
      <c r="B49" s="15">
        <v>44</v>
      </c>
      <c r="C49" s="38" t="s">
        <v>27</v>
      </c>
      <c r="D49" s="31" t="s">
        <v>69</v>
      </c>
      <c r="E49" s="18">
        <f t="shared" si="5"/>
        <v>12</v>
      </c>
      <c r="F49" s="37"/>
      <c r="G49" s="37"/>
      <c r="H49" s="32">
        <v>12</v>
      </c>
      <c r="I49" s="18">
        <f t="shared" si="6"/>
        <v>12</v>
      </c>
      <c r="J49" s="37"/>
      <c r="K49" s="37"/>
      <c r="L49" s="59">
        <v>12</v>
      </c>
      <c r="M49" s="55" t="s">
        <v>75</v>
      </c>
      <c r="N49" s="55">
        <v>13753223867</v>
      </c>
      <c r="O49" s="52"/>
    </row>
    <row r="50" ht="24" spans="1:15">
      <c r="A50" s="14"/>
      <c r="B50" s="15">
        <v>45</v>
      </c>
      <c r="C50" s="39"/>
      <c r="D50" s="31" t="s">
        <v>76</v>
      </c>
      <c r="E50" s="18">
        <f t="shared" si="5"/>
        <v>21.65</v>
      </c>
      <c r="F50" s="37"/>
      <c r="G50" s="37"/>
      <c r="H50" s="32">
        <v>21.65</v>
      </c>
      <c r="I50" s="18">
        <f t="shared" si="6"/>
        <v>21.65</v>
      </c>
      <c r="J50" s="37"/>
      <c r="K50" s="37"/>
      <c r="L50" s="59">
        <v>21.65</v>
      </c>
      <c r="M50" s="55" t="s">
        <v>75</v>
      </c>
      <c r="N50" s="55">
        <v>13753223867</v>
      </c>
      <c r="O50" s="52"/>
    </row>
    <row r="51" ht="24" spans="1:15">
      <c r="A51" s="14"/>
      <c r="B51" s="15">
        <v>46</v>
      </c>
      <c r="C51" s="40"/>
      <c r="D51" s="31" t="s">
        <v>51</v>
      </c>
      <c r="E51" s="18">
        <f t="shared" si="5"/>
        <v>10</v>
      </c>
      <c r="F51" s="37"/>
      <c r="G51" s="37"/>
      <c r="H51" s="32">
        <v>10</v>
      </c>
      <c r="I51" s="18">
        <f t="shared" si="6"/>
        <v>10</v>
      </c>
      <c r="J51" s="37"/>
      <c r="K51" s="37"/>
      <c r="L51" s="59">
        <v>10</v>
      </c>
      <c r="M51" s="55" t="s">
        <v>75</v>
      </c>
      <c r="N51" s="55">
        <v>13753223867</v>
      </c>
      <c r="O51" s="52"/>
    </row>
    <row r="52" ht="24" spans="1:15">
      <c r="A52" s="14"/>
      <c r="B52" s="15">
        <v>47</v>
      </c>
      <c r="C52" s="38" t="s">
        <v>24</v>
      </c>
      <c r="D52" s="31" t="s">
        <v>69</v>
      </c>
      <c r="E52" s="18">
        <f t="shared" si="5"/>
        <v>12</v>
      </c>
      <c r="F52" s="37"/>
      <c r="G52" s="37"/>
      <c r="H52" s="32">
        <v>12</v>
      </c>
      <c r="I52" s="18">
        <f t="shared" si="6"/>
        <v>12</v>
      </c>
      <c r="J52" s="37"/>
      <c r="K52" s="37"/>
      <c r="L52" s="59">
        <v>12</v>
      </c>
      <c r="M52" s="55" t="s">
        <v>26</v>
      </c>
      <c r="N52" s="56">
        <v>13103428080</v>
      </c>
      <c r="O52" s="52"/>
    </row>
    <row r="53" ht="24" spans="1:15">
      <c r="A53" s="14"/>
      <c r="B53" s="15">
        <v>48</v>
      </c>
      <c r="C53" s="39"/>
      <c r="D53" s="31" t="s">
        <v>77</v>
      </c>
      <c r="E53" s="18">
        <f t="shared" si="5"/>
        <v>9.45</v>
      </c>
      <c r="F53" s="37"/>
      <c r="G53" s="37"/>
      <c r="H53" s="32">
        <v>9.45</v>
      </c>
      <c r="I53" s="18">
        <f t="shared" si="6"/>
        <v>9.45</v>
      </c>
      <c r="J53" s="37"/>
      <c r="K53" s="37"/>
      <c r="L53" s="59">
        <v>9.45</v>
      </c>
      <c r="M53" s="55" t="s">
        <v>26</v>
      </c>
      <c r="N53" s="56">
        <v>13103428080</v>
      </c>
      <c r="O53" s="52"/>
    </row>
    <row r="54" ht="21" customHeight="1" spans="1:15">
      <c r="A54" s="14"/>
      <c r="B54" s="15">
        <v>49</v>
      </c>
      <c r="C54" s="40"/>
      <c r="D54" s="27" t="s">
        <v>51</v>
      </c>
      <c r="E54" s="18">
        <f t="shared" si="5"/>
        <v>10</v>
      </c>
      <c r="F54" s="37"/>
      <c r="G54" s="37"/>
      <c r="H54" s="32">
        <v>10</v>
      </c>
      <c r="I54" s="18">
        <f t="shared" si="6"/>
        <v>10</v>
      </c>
      <c r="J54" s="37"/>
      <c r="K54" s="37"/>
      <c r="L54" s="59">
        <v>10</v>
      </c>
      <c r="M54" s="55" t="s">
        <v>26</v>
      </c>
      <c r="N54" s="56">
        <v>13103428080</v>
      </c>
      <c r="O54" s="52"/>
    </row>
    <row r="55" ht="24" spans="1:15">
      <c r="A55" s="14"/>
      <c r="B55" s="15">
        <v>50</v>
      </c>
      <c r="C55" s="41" t="s">
        <v>78</v>
      </c>
      <c r="D55" s="42" t="s">
        <v>79</v>
      </c>
      <c r="E55" s="18">
        <f t="shared" si="5"/>
        <v>7.112</v>
      </c>
      <c r="F55" s="37"/>
      <c r="G55" s="37"/>
      <c r="H55" s="32">
        <v>7.112</v>
      </c>
      <c r="I55" s="18">
        <f t="shared" si="6"/>
        <v>7.11</v>
      </c>
      <c r="J55" s="37"/>
      <c r="K55" s="37"/>
      <c r="L55" s="32">
        <v>7.11</v>
      </c>
      <c r="M55" s="55" t="s">
        <v>80</v>
      </c>
      <c r="N55" s="55">
        <v>13546037144</v>
      </c>
      <c r="O55" s="52"/>
    </row>
    <row r="56" ht="27" spans="1:15">
      <c r="A56" s="43" t="s">
        <v>81</v>
      </c>
      <c r="B56" s="15">
        <v>51</v>
      </c>
      <c r="C56" s="41" t="s">
        <v>82</v>
      </c>
      <c r="D56" s="42" t="s">
        <v>83</v>
      </c>
      <c r="E56" s="18">
        <f t="shared" si="5"/>
        <v>110</v>
      </c>
      <c r="F56" s="37"/>
      <c r="G56" s="37"/>
      <c r="H56" s="32">
        <v>110</v>
      </c>
      <c r="I56" s="18">
        <f t="shared" si="6"/>
        <v>103.24</v>
      </c>
      <c r="J56" s="37"/>
      <c r="K56" s="37"/>
      <c r="L56" s="60">
        <v>103.24</v>
      </c>
      <c r="M56" s="61" t="s">
        <v>84</v>
      </c>
      <c r="N56" s="61">
        <v>13015396748</v>
      </c>
      <c r="O56" s="52"/>
    </row>
    <row r="57" spans="1:15">
      <c r="A57" s="44" t="s">
        <v>85</v>
      </c>
      <c r="B57" s="15">
        <v>52</v>
      </c>
      <c r="C57" s="45" t="s">
        <v>30</v>
      </c>
      <c r="D57" s="46" t="s">
        <v>86</v>
      </c>
      <c r="E57" s="18">
        <f t="shared" si="5"/>
        <v>3</v>
      </c>
      <c r="F57" s="47">
        <v>3</v>
      </c>
      <c r="G57" s="48"/>
      <c r="H57" s="29"/>
      <c r="I57" s="18">
        <f t="shared" si="6"/>
        <v>0.75</v>
      </c>
      <c r="J57" s="62">
        <v>0.75</v>
      </c>
      <c r="K57" s="48"/>
      <c r="L57" s="47"/>
      <c r="M57" s="55" t="s">
        <v>32</v>
      </c>
      <c r="N57" s="55">
        <v>13935281110</v>
      </c>
      <c r="O57" s="52"/>
    </row>
    <row r="58" spans="1:15">
      <c r="A58" s="44"/>
      <c r="B58" s="15">
        <v>53</v>
      </c>
      <c r="C58" s="45" t="s">
        <v>52</v>
      </c>
      <c r="D58" s="46" t="s">
        <v>86</v>
      </c>
      <c r="E58" s="18">
        <f t="shared" si="5"/>
        <v>14</v>
      </c>
      <c r="F58" s="47">
        <v>14</v>
      </c>
      <c r="G58" s="48"/>
      <c r="H58" s="29"/>
      <c r="I58" s="18">
        <f t="shared" si="6"/>
        <v>10.75</v>
      </c>
      <c r="J58" s="62">
        <v>10.75</v>
      </c>
      <c r="K58" s="48"/>
      <c r="L58" s="47"/>
      <c r="M58" s="55" t="s">
        <v>87</v>
      </c>
      <c r="N58" s="55">
        <v>18735299967</v>
      </c>
      <c r="O58" s="52"/>
    </row>
    <row r="59" spans="1:15">
      <c r="A59" s="44"/>
      <c r="B59" s="15">
        <v>54</v>
      </c>
      <c r="C59" s="45" t="s">
        <v>17</v>
      </c>
      <c r="D59" s="46" t="s">
        <v>86</v>
      </c>
      <c r="E59" s="18">
        <f t="shared" si="5"/>
        <v>12</v>
      </c>
      <c r="F59" s="47">
        <v>12</v>
      </c>
      <c r="G59" s="48"/>
      <c r="H59" s="29"/>
      <c r="I59" s="18">
        <f t="shared" si="6"/>
        <v>11</v>
      </c>
      <c r="J59" s="62">
        <v>11</v>
      </c>
      <c r="K59" s="48"/>
      <c r="L59" s="47"/>
      <c r="M59" s="55" t="s">
        <v>88</v>
      </c>
      <c r="N59" s="55">
        <v>13835256507</v>
      </c>
      <c r="O59" s="52"/>
    </row>
    <row r="60" spans="1:15">
      <c r="A60" s="44"/>
      <c r="B60" s="15">
        <v>55</v>
      </c>
      <c r="C60" s="45" t="s">
        <v>65</v>
      </c>
      <c r="D60" s="46" t="s">
        <v>86</v>
      </c>
      <c r="E60" s="18">
        <f t="shared" si="5"/>
        <v>8</v>
      </c>
      <c r="F60" s="47">
        <v>8</v>
      </c>
      <c r="G60" s="48"/>
      <c r="H60" s="29"/>
      <c r="I60" s="18">
        <f t="shared" si="6"/>
        <v>3.25</v>
      </c>
      <c r="J60" s="62">
        <v>3.25</v>
      </c>
      <c r="K60" s="48"/>
      <c r="L60" s="47"/>
      <c r="M60" s="55" t="s">
        <v>89</v>
      </c>
      <c r="N60" s="55">
        <v>13934756628</v>
      </c>
      <c r="O60" s="52"/>
    </row>
    <row r="61" spans="1:15">
      <c r="A61" s="44"/>
      <c r="B61" s="15">
        <v>56</v>
      </c>
      <c r="C61" s="45" t="s">
        <v>33</v>
      </c>
      <c r="D61" s="46" t="s">
        <v>86</v>
      </c>
      <c r="E61" s="18">
        <f t="shared" si="5"/>
        <v>5</v>
      </c>
      <c r="F61" s="47">
        <v>5</v>
      </c>
      <c r="G61" s="48"/>
      <c r="H61" s="29"/>
      <c r="I61" s="18">
        <f t="shared" si="6"/>
        <v>3</v>
      </c>
      <c r="J61" s="47">
        <v>3</v>
      </c>
      <c r="K61" s="48"/>
      <c r="L61" s="47"/>
      <c r="M61" s="55" t="s">
        <v>90</v>
      </c>
      <c r="N61" s="55">
        <v>18535255665</v>
      </c>
      <c r="O61" s="52"/>
    </row>
    <row r="62" spans="1:15">
      <c r="A62" s="44"/>
      <c r="B62" s="15">
        <v>57</v>
      </c>
      <c r="C62" s="45" t="s">
        <v>36</v>
      </c>
      <c r="D62" s="46" t="s">
        <v>86</v>
      </c>
      <c r="E62" s="18">
        <f t="shared" si="5"/>
        <v>8</v>
      </c>
      <c r="F62" s="47">
        <v>8</v>
      </c>
      <c r="G62" s="48"/>
      <c r="H62" s="29"/>
      <c r="I62" s="18">
        <f t="shared" si="6"/>
        <v>2.75</v>
      </c>
      <c r="J62" s="62">
        <v>2.75</v>
      </c>
      <c r="K62" s="48"/>
      <c r="L62" s="47"/>
      <c r="M62" s="55" t="s">
        <v>91</v>
      </c>
      <c r="N62" s="55">
        <v>15534203366</v>
      </c>
      <c r="O62" s="52"/>
    </row>
    <row r="63" spans="1:15">
      <c r="A63" s="44"/>
      <c r="B63" s="15">
        <v>58</v>
      </c>
      <c r="C63" s="45" t="s">
        <v>21</v>
      </c>
      <c r="D63" s="46" t="s">
        <v>86</v>
      </c>
      <c r="E63" s="18">
        <f t="shared" si="5"/>
        <v>7</v>
      </c>
      <c r="F63" s="47">
        <v>7</v>
      </c>
      <c r="G63" s="48"/>
      <c r="H63" s="29"/>
      <c r="I63" s="18">
        <f t="shared" si="6"/>
        <v>1.05</v>
      </c>
      <c r="J63" s="62">
        <v>1.05</v>
      </c>
      <c r="K63" s="48"/>
      <c r="L63" s="47"/>
      <c r="M63" s="55" t="s">
        <v>40</v>
      </c>
      <c r="N63" s="55">
        <v>13152927055</v>
      </c>
      <c r="O63" s="52"/>
    </row>
    <row r="64" spans="1:15">
      <c r="A64" s="44"/>
      <c r="B64" s="15">
        <v>59</v>
      </c>
      <c r="C64" s="45" t="s">
        <v>27</v>
      </c>
      <c r="D64" s="46" t="s">
        <v>86</v>
      </c>
      <c r="E64" s="18">
        <f t="shared" si="5"/>
        <v>6</v>
      </c>
      <c r="F64" s="47">
        <v>6</v>
      </c>
      <c r="G64" s="48"/>
      <c r="H64" s="29"/>
      <c r="I64" s="18">
        <f t="shared" si="6"/>
        <v>4</v>
      </c>
      <c r="J64" s="62">
        <v>4</v>
      </c>
      <c r="K64" s="48"/>
      <c r="L64" s="47"/>
      <c r="M64" s="55" t="s">
        <v>75</v>
      </c>
      <c r="N64" s="55">
        <v>13753223867</v>
      </c>
      <c r="O64" s="52"/>
    </row>
    <row r="65" spans="1:15">
      <c r="A65" s="44"/>
      <c r="B65" s="15">
        <v>60</v>
      </c>
      <c r="C65" s="45" t="s">
        <v>24</v>
      </c>
      <c r="D65" s="46" t="s">
        <v>86</v>
      </c>
      <c r="E65" s="18">
        <f t="shared" si="5"/>
        <v>1</v>
      </c>
      <c r="F65" s="47">
        <v>1</v>
      </c>
      <c r="G65" s="48"/>
      <c r="H65" s="29"/>
      <c r="I65" s="18">
        <f t="shared" si="6"/>
        <v>0.75</v>
      </c>
      <c r="J65" s="62">
        <v>0.75</v>
      </c>
      <c r="K65" s="48"/>
      <c r="L65" s="47"/>
      <c r="M65" s="55" t="s">
        <v>26</v>
      </c>
      <c r="N65" s="55">
        <v>13103428080</v>
      </c>
      <c r="O65" s="52"/>
    </row>
    <row r="66" ht="24" spans="1:15">
      <c r="A66" s="44"/>
      <c r="B66" s="15">
        <v>61</v>
      </c>
      <c r="C66" s="63" t="s">
        <v>92</v>
      </c>
      <c r="D66" s="64" t="s">
        <v>86</v>
      </c>
      <c r="E66" s="18">
        <f t="shared" si="5"/>
        <v>6</v>
      </c>
      <c r="F66" s="47">
        <v>6</v>
      </c>
      <c r="G66" s="48"/>
      <c r="H66" s="29"/>
      <c r="I66" s="18">
        <f t="shared" si="6"/>
        <v>3.2</v>
      </c>
      <c r="J66" s="62">
        <v>3.2</v>
      </c>
      <c r="K66" s="48"/>
      <c r="L66" s="47"/>
      <c r="M66" s="55" t="s">
        <v>93</v>
      </c>
      <c r="N66" s="55">
        <v>13753247614</v>
      </c>
      <c r="O66" s="52"/>
    </row>
    <row r="67" s="2" customFormat="1" ht="42" customHeight="1" spans="1:15">
      <c r="A67" s="14"/>
      <c r="B67" s="15">
        <v>62</v>
      </c>
      <c r="C67" s="63" t="s">
        <v>92</v>
      </c>
      <c r="D67" s="42" t="s">
        <v>94</v>
      </c>
      <c r="E67" s="18">
        <f t="shared" si="5"/>
        <v>15</v>
      </c>
      <c r="F67" s="25"/>
      <c r="G67" s="29">
        <v>15</v>
      </c>
      <c r="H67" s="25"/>
      <c r="I67" s="18">
        <f t="shared" si="6"/>
        <v>14.32</v>
      </c>
      <c r="J67" s="25"/>
      <c r="K67" s="29">
        <v>14.32</v>
      </c>
      <c r="L67" s="57"/>
      <c r="M67" s="10" t="s">
        <v>93</v>
      </c>
      <c r="N67" s="12">
        <v>13753247614</v>
      </c>
      <c r="O67" s="52"/>
    </row>
    <row r="68" ht="36" spans="1:15">
      <c r="A68" s="44"/>
      <c r="B68" s="15">
        <v>63</v>
      </c>
      <c r="C68" s="63" t="s">
        <v>95</v>
      </c>
      <c r="D68" s="64" t="s">
        <v>96</v>
      </c>
      <c r="E68" s="18">
        <f t="shared" si="5"/>
        <v>50</v>
      </c>
      <c r="F68" s="47">
        <v>50</v>
      </c>
      <c r="G68" s="48"/>
      <c r="H68" s="29"/>
      <c r="I68" s="18">
        <f t="shared" si="6"/>
        <v>19.98</v>
      </c>
      <c r="J68" s="47">
        <v>19.98</v>
      </c>
      <c r="K68" s="48"/>
      <c r="L68" s="47"/>
      <c r="M68" s="55" t="s">
        <v>97</v>
      </c>
      <c r="N68" s="55">
        <v>13546796120</v>
      </c>
      <c r="O68" s="52"/>
    </row>
    <row r="69" ht="36" spans="1:15">
      <c r="A69" s="44"/>
      <c r="B69" s="15">
        <v>64</v>
      </c>
      <c r="C69" s="63" t="s">
        <v>92</v>
      </c>
      <c r="D69" s="64" t="s">
        <v>98</v>
      </c>
      <c r="E69" s="18">
        <f t="shared" si="5"/>
        <v>156.288</v>
      </c>
      <c r="F69" s="47"/>
      <c r="G69" s="48"/>
      <c r="H69" s="32">
        <v>156.288</v>
      </c>
      <c r="I69" s="18">
        <f t="shared" si="6"/>
        <v>119.98</v>
      </c>
      <c r="J69" s="47"/>
      <c r="K69" s="48"/>
      <c r="L69" s="59">
        <v>119.98</v>
      </c>
      <c r="M69" s="55" t="s">
        <v>99</v>
      </c>
      <c r="N69" s="55">
        <v>13753256325</v>
      </c>
      <c r="O69" s="52"/>
    </row>
    <row r="70" ht="39" customHeight="1" spans="1:15">
      <c r="A70" s="44"/>
      <c r="B70" s="15">
        <v>65</v>
      </c>
      <c r="C70" s="65" t="s">
        <v>100</v>
      </c>
      <c r="D70" s="27" t="s">
        <v>101</v>
      </c>
      <c r="E70" s="18">
        <f t="shared" si="5"/>
        <v>108</v>
      </c>
      <c r="F70" s="47"/>
      <c r="G70" s="48"/>
      <c r="H70" s="29">
        <v>108</v>
      </c>
      <c r="I70" s="18">
        <f t="shared" si="6"/>
        <v>108</v>
      </c>
      <c r="J70" s="47"/>
      <c r="K70" s="48"/>
      <c r="L70" s="59">
        <v>108</v>
      </c>
      <c r="M70" s="55" t="s">
        <v>102</v>
      </c>
      <c r="N70" s="55">
        <v>13994460964</v>
      </c>
      <c r="O70" s="52"/>
    </row>
    <row r="71" ht="35" customHeight="1" spans="1:15">
      <c r="A71" s="44"/>
      <c r="B71" s="15">
        <v>66</v>
      </c>
      <c r="C71" s="66"/>
      <c r="D71" s="27" t="s">
        <v>103</v>
      </c>
      <c r="E71" s="18">
        <f t="shared" si="5"/>
        <v>140</v>
      </c>
      <c r="F71" s="47"/>
      <c r="G71" s="48"/>
      <c r="H71" s="29">
        <v>140</v>
      </c>
      <c r="I71" s="18">
        <f t="shared" si="6"/>
        <v>56.48</v>
      </c>
      <c r="J71" s="47"/>
      <c r="K71" s="48"/>
      <c r="L71" s="59">
        <v>56.48</v>
      </c>
      <c r="M71" s="55" t="s">
        <v>102</v>
      </c>
      <c r="N71" s="55">
        <v>13994460964</v>
      </c>
      <c r="O71" s="52"/>
    </row>
    <row r="72" s="2" customFormat="1" ht="31" customHeight="1" spans="1:15">
      <c r="A72" s="14" t="s">
        <v>104</v>
      </c>
      <c r="B72" s="15">
        <v>67</v>
      </c>
      <c r="C72" s="63" t="s">
        <v>17</v>
      </c>
      <c r="D72" s="31" t="s">
        <v>105</v>
      </c>
      <c r="E72" s="18">
        <f t="shared" si="5"/>
        <v>20</v>
      </c>
      <c r="F72" s="25"/>
      <c r="G72" s="29"/>
      <c r="H72" s="32">
        <v>20</v>
      </c>
      <c r="I72" s="18">
        <f t="shared" si="6"/>
        <v>20</v>
      </c>
      <c r="J72" s="25"/>
      <c r="K72" s="29"/>
      <c r="L72" s="59">
        <v>20</v>
      </c>
      <c r="M72" s="55" t="s">
        <v>19</v>
      </c>
      <c r="N72" s="56">
        <v>18603407774</v>
      </c>
      <c r="O72" s="52"/>
    </row>
    <row r="73" ht="31" customHeight="1" spans="1:15">
      <c r="A73" s="14"/>
      <c r="B73" s="15">
        <v>68</v>
      </c>
      <c r="C73" s="66" t="s">
        <v>27</v>
      </c>
      <c r="D73" s="66" t="s">
        <v>106</v>
      </c>
      <c r="E73" s="18">
        <f t="shared" si="5"/>
        <v>50</v>
      </c>
      <c r="F73" s="47">
        <v>50</v>
      </c>
      <c r="G73" s="48"/>
      <c r="H73" s="29"/>
      <c r="I73" s="18">
        <f t="shared" si="6"/>
        <v>50</v>
      </c>
      <c r="J73" s="47">
        <v>50</v>
      </c>
      <c r="K73" s="48"/>
      <c r="L73" s="59"/>
      <c r="M73" s="55" t="s">
        <v>75</v>
      </c>
      <c r="N73" s="55">
        <v>13753223867</v>
      </c>
      <c r="O73" s="52"/>
    </row>
    <row r="74" ht="27" customHeight="1" spans="1:15">
      <c r="A74" s="14"/>
      <c r="B74" s="15">
        <v>69</v>
      </c>
      <c r="C74" s="41" t="s">
        <v>57</v>
      </c>
      <c r="D74" s="42" t="s">
        <v>107</v>
      </c>
      <c r="E74" s="18">
        <f t="shared" si="5"/>
        <v>70</v>
      </c>
      <c r="F74" s="47">
        <v>70</v>
      </c>
      <c r="G74" s="48"/>
      <c r="H74" s="29"/>
      <c r="I74" s="18">
        <f t="shared" si="6"/>
        <v>0</v>
      </c>
      <c r="J74" s="47">
        <v>0</v>
      </c>
      <c r="K74" s="48"/>
      <c r="L74" s="59"/>
      <c r="M74" s="10" t="s">
        <v>59</v>
      </c>
      <c r="N74" s="12">
        <v>13546044947</v>
      </c>
      <c r="O74" s="52"/>
    </row>
    <row r="75" ht="36" customHeight="1" spans="1:15">
      <c r="A75" s="14"/>
      <c r="B75" s="15">
        <v>70</v>
      </c>
      <c r="C75" s="41" t="s">
        <v>108</v>
      </c>
      <c r="D75" s="42" t="s">
        <v>109</v>
      </c>
      <c r="E75" s="18">
        <f t="shared" si="5"/>
        <v>143</v>
      </c>
      <c r="F75" s="47">
        <v>53</v>
      </c>
      <c r="G75" s="48"/>
      <c r="H75" s="29">
        <v>90</v>
      </c>
      <c r="I75" s="18">
        <f t="shared" si="6"/>
        <v>143</v>
      </c>
      <c r="J75" s="47">
        <v>53</v>
      </c>
      <c r="K75" s="48"/>
      <c r="L75" s="59">
        <v>90</v>
      </c>
      <c r="M75" s="10" t="s">
        <v>110</v>
      </c>
      <c r="N75" s="12">
        <v>13935287039</v>
      </c>
      <c r="O75" s="52"/>
    </row>
    <row r="76" ht="24" spans="1:15">
      <c r="A76" s="14"/>
      <c r="B76" s="15">
        <v>71</v>
      </c>
      <c r="C76" s="41" t="s">
        <v>111</v>
      </c>
      <c r="D76" s="42" t="s">
        <v>112</v>
      </c>
      <c r="E76" s="18">
        <f t="shared" si="5"/>
        <v>50</v>
      </c>
      <c r="F76" s="37"/>
      <c r="G76" s="37"/>
      <c r="H76" s="32">
        <v>50</v>
      </c>
      <c r="I76" s="18">
        <f t="shared" si="6"/>
        <v>50</v>
      </c>
      <c r="J76" s="37"/>
      <c r="K76" s="37"/>
      <c r="L76" s="60">
        <v>50</v>
      </c>
      <c r="M76" s="10" t="s">
        <v>113</v>
      </c>
      <c r="N76" s="12">
        <v>15935299108</v>
      </c>
      <c r="O76" s="52"/>
    </row>
    <row r="77" ht="36" customHeight="1" spans="1:15">
      <c r="A77" s="67"/>
      <c r="B77" s="15">
        <v>72</v>
      </c>
      <c r="C77" s="41" t="s">
        <v>114</v>
      </c>
      <c r="D77" s="42" t="s">
        <v>115</v>
      </c>
      <c r="E77" s="18">
        <f t="shared" si="5"/>
        <v>30</v>
      </c>
      <c r="F77" s="37"/>
      <c r="G77" s="37"/>
      <c r="H77" s="32">
        <v>30</v>
      </c>
      <c r="I77" s="18">
        <f t="shared" si="6"/>
        <v>23.21</v>
      </c>
      <c r="J77" s="37"/>
      <c r="K77" s="37"/>
      <c r="L77" s="60">
        <v>23.21</v>
      </c>
      <c r="M77" s="10" t="s">
        <v>116</v>
      </c>
      <c r="N77" s="12">
        <v>18835226769</v>
      </c>
      <c r="O77" s="15"/>
    </row>
  </sheetData>
  <autoFilter xmlns:etc="http://www.wps.cn/officeDocument/2017/etCustomData" ref="A4:O77" etc:filterBottomFollowUsedRange="0">
    <extLst/>
  </autoFilter>
  <mergeCells count="26">
    <mergeCell ref="A1:O1"/>
    <mergeCell ref="N2:O2"/>
    <mergeCell ref="E3:H3"/>
    <mergeCell ref="I3:L3"/>
    <mergeCell ref="M3:N3"/>
    <mergeCell ref="A5:D5"/>
    <mergeCell ref="A3:A4"/>
    <mergeCell ref="A6:A55"/>
    <mergeCell ref="A57:A71"/>
    <mergeCell ref="A72:A77"/>
    <mergeCell ref="B3:B4"/>
    <mergeCell ref="C3:C4"/>
    <mergeCell ref="C15:C22"/>
    <mergeCell ref="C23:C26"/>
    <mergeCell ref="C27:C29"/>
    <mergeCell ref="C30:C34"/>
    <mergeCell ref="C35:C37"/>
    <mergeCell ref="C38:C41"/>
    <mergeCell ref="C42:C45"/>
    <mergeCell ref="C46:C48"/>
    <mergeCell ref="C49:C51"/>
    <mergeCell ref="C52:C54"/>
    <mergeCell ref="C70:C71"/>
    <mergeCell ref="D3:D4"/>
    <mergeCell ref="O3:O4"/>
    <mergeCell ref="O6:O77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2025-06-06T01:16:00Z</dcterms:created>
  <dcterms:modified xsi:type="dcterms:W3CDTF">2025-06-24T03:10:01Z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165F344FC7A444C594731230C316FE15_13</vt:lpwstr>
  </property>
  <property fmtid="{D5CDD505-2E9C-101B-9397-08002B2CF9AE}" pid="3" name="KSOProductBuildVer">
    <vt:lpwstr>2052-12.1.0.20305</vt:lpwstr>
  </property>
</Properties>
</file>