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21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三公" sheetId="7" r:id="rId7"/>
  </sheets>
  <definedNames>
    <definedName name="_xlnm.Print_Area" localSheetId="4">'一般公共预算支出情况表'!$A$1:$E$24</definedName>
    <definedName name="_xlnm.Print_Titles" localSheetId="0">'部门收支总表'!$3:$4</definedName>
  </definedNames>
  <calcPr fullCalcOnLoad="1"/>
</workbook>
</file>

<file path=xl/sharedStrings.xml><?xml version="1.0" encoding="utf-8"?>
<sst xmlns="http://schemas.openxmlformats.org/spreadsheetml/2006/main" count="215" uniqueCount="130">
  <si>
    <t>附件2：</t>
  </si>
  <si>
    <t>部门公开表1</t>
  </si>
  <si>
    <t>大同市社会保险中心2022年预算收支总表</t>
  </si>
  <si>
    <t>单位：万元</t>
  </si>
  <si>
    <t>收    入</t>
  </si>
  <si>
    <t>支    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</si>
  <si>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</si>
  <si>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</si>
  <si>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</si>
  <si>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</si>
  <si>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</si>
  <si>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</si>
  <si>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</si>
  <si>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</si>
  <si>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</si>
  <si>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</si>
  <si>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</si>
  <si>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四、财政专户管理资金</t>
  </si>
  <si>
    <t>四、公共安全支出</t>
  </si>
  <si>
    <t>五、单位资金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</si>
  <si>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</si>
  <si>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</si>
  <si>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</si>
  <si>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</si>
  <si>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</si>
  <si>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</si>
  <si>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</si>
  <si>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</si>
  <si>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</si>
  <si>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</si>
  <si>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</si>
  <si>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</si>
  <si>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</si>
  <si>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</si>
  <si>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</si>
  <si>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</si>
  <si>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</si>
  <si>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</si>
  <si>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</si>
  <si>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</si>
  <si>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</si>
  <si>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</si>
  <si>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</si>
  <si>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</si>
  <si>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</si>
  <si>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</si>
  <si>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</si>
  <si>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</si>
  <si>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</si>
  <si>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</si>
  <si>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</si>
  <si>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</si>
  <si>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备注：该表反映经财政部门批复的各部门年度预算收支情况（含上年结转），支出功能科目按“类”级科目反映。</t>
  </si>
  <si>
    <t>部门公开表2</t>
  </si>
  <si>
    <t>大同市社会保险中心2022年预算收入总表</t>
  </si>
  <si>
    <t>本年收入</t>
  </si>
  <si>
    <t>支出功能分类科目编码</t>
  </si>
  <si>
    <t>科目名称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</si>
  <si>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</si>
  <si>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</si>
  <si>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</si>
  <si>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</si>
  <si>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</si>
  <si>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</si>
  <si>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社会保险经办机构</t>
  </si>
  <si>
    <t>事业单位离退休</t>
  </si>
  <si>
    <t>离退休人员管理机构</t>
  </si>
  <si>
    <t>机关事业单位基本养老保险缴费支出</t>
  </si>
  <si>
    <t>行政事业医疗</t>
  </si>
  <si>
    <t>事业单位医疗</t>
  </si>
  <si>
    <t>住房公积金</t>
  </si>
  <si>
    <t>提租补贴</t>
  </si>
  <si>
    <t>备注：该表反映部门的一般公共预算、政府性基金预算、国有资本经营预算、财政专户管理资金、单位资金等全口径收入的年度预算安排情况（含上年结转），本表支出功能科目按“项”级科目反映。</t>
  </si>
  <si>
    <t>部门公开表3</t>
  </si>
  <si>
    <t>大同市社会保险中心2022年预算支出总表</t>
  </si>
  <si>
    <t>项    目</t>
  </si>
  <si>
    <t>2022年预算数</t>
  </si>
  <si>
    <t>基本支出</t>
  </si>
  <si>
    <t>项目支出</t>
  </si>
  <si>
    <t>备注：该表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</si>
  <si>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部门公开表4</t>
  </si>
  <si>
    <t>大同市社会保险中心2022年财政拨款收支总表</t>
  </si>
  <si>
    <t>收入</t>
  </si>
  <si>
    <t>支出</t>
  </si>
  <si>
    <t>金额</t>
  </si>
  <si>
    <t>小计</t>
  </si>
  <si>
    <t>上年财政拨款结转</t>
  </si>
  <si>
    <t>备注：本表反映部门本年度一般公共预算、政府性基金预算、国有资本经营预算财政拨款的总收支和上年财政拨款结转情况。</t>
  </si>
  <si>
    <t>部门公开表5</t>
  </si>
  <si>
    <t>大同市社会保险中心2022年一般公共预算支出预算表</t>
  </si>
  <si>
    <t>单位:万元</t>
  </si>
  <si>
    <t>科目编码</t>
  </si>
  <si>
    <t>类   社会保障和就业支出</t>
  </si>
  <si>
    <r>
      <t xml:space="preserve">  款</t>
    </r>
    <r>
      <rPr>
        <sz val="11"/>
        <rFont val="宋体"/>
        <family val="0"/>
      </rPr>
      <t xml:space="preserve"> 人力资源和社会保障管理事务</t>
    </r>
  </si>
  <si>
    <r>
      <t xml:space="preserve">    项</t>
    </r>
    <r>
      <rPr>
        <sz val="11"/>
        <rFont val="宋体"/>
        <family val="0"/>
      </rPr>
      <t xml:space="preserve"> 社会保险经办机构</t>
    </r>
  </si>
  <si>
    <r>
      <t xml:space="preserve">  </t>
    </r>
    <r>
      <rPr>
        <sz val="11"/>
        <rFont val="宋体"/>
        <family val="0"/>
      </rPr>
      <t>款</t>
    </r>
    <r>
      <rPr>
        <sz val="11"/>
        <rFont val="宋体"/>
        <family val="0"/>
      </rPr>
      <t xml:space="preserve"> 行政事业单位养老支出</t>
    </r>
  </si>
  <si>
    <t xml:space="preserve">    项 事业单位离退休</t>
  </si>
  <si>
    <t xml:space="preserve">    项 离退休人员管理机构</t>
  </si>
  <si>
    <t xml:space="preserve">    项 机关事业单位基本养老保险缴费</t>
  </si>
  <si>
    <t>类 卫生健康支出</t>
  </si>
  <si>
    <r>
      <t xml:space="preserve">  款</t>
    </r>
    <r>
      <rPr>
        <sz val="11"/>
        <rFont val="宋体"/>
        <family val="0"/>
      </rPr>
      <t xml:space="preserve"> 行政事业单位医疗</t>
    </r>
  </si>
  <si>
    <t xml:space="preserve">   项 行政单位医疗</t>
  </si>
  <si>
    <t xml:space="preserve">   项 事业单位医疗</t>
  </si>
  <si>
    <t>类 住房保障支出</t>
  </si>
  <si>
    <t xml:space="preserve">  款 住房改革支出</t>
  </si>
  <si>
    <t xml:space="preserve">    项 住房公积金</t>
  </si>
  <si>
    <r>
      <t xml:space="preserve">    项</t>
    </r>
    <r>
      <rPr>
        <sz val="11"/>
        <rFont val="宋体"/>
        <family val="0"/>
      </rPr>
      <t xml:space="preserve">  提租补贴</t>
    </r>
  </si>
  <si>
    <t>备注：该表反映各部门年度预算（含上年结转）中按支出功能科目反映的一般公共预算支出总体情况，以及基本支出和项目支出安排情况，支出功能科目细化至“项”级。</t>
  </si>
  <si>
    <t>部门公开表6</t>
  </si>
  <si>
    <t>大同市社会保险中心2022年一般公共预算安排基本支出分经济科目表</t>
  </si>
  <si>
    <t>经济科目名称</t>
  </si>
  <si>
    <t>预算数</t>
  </si>
  <si>
    <t>备注</t>
  </si>
  <si>
    <t xml:space="preserve">505 </t>
  </si>
  <si>
    <t xml:space="preserve"> 50501工资福利支出</t>
  </si>
  <si>
    <t>50502</t>
  </si>
  <si>
    <t>5050203公务用车运行维护费</t>
  </si>
  <si>
    <t>5050299商品和服务支出</t>
  </si>
  <si>
    <t>509</t>
  </si>
  <si>
    <t>50901社会福利和救助</t>
  </si>
  <si>
    <t>50905离退休费</t>
  </si>
  <si>
    <t>备注：该表反映各部门年度预算（含上年结转）中按部门预算经济科目反映的一般公共预算基本支出的安排情况，经济科目细化至“款”级。</t>
  </si>
  <si>
    <r>
      <t>部门公开表1</t>
    </r>
    <r>
      <rPr>
        <sz val="11"/>
        <rFont val="宋体"/>
        <family val="0"/>
      </rPr>
      <t>0</t>
    </r>
  </si>
  <si>
    <t>大同市社会保险中心2022年一般公共预算“三公”经费支出预算表</t>
  </si>
  <si>
    <t>因公出国（境）费用</t>
  </si>
  <si>
    <t>公务接待费</t>
  </si>
  <si>
    <t>公务用车购置及运行费</t>
  </si>
  <si>
    <t xml:space="preserve"> ①公务用车购置费</t>
  </si>
  <si>
    <t xml:space="preserve"> ②公务用车运行维护费</t>
  </si>
  <si>
    <t>备注：本表数据反映部门使用当年一般公共预算安排的因公出国（境）费用、公务接待费、公务用车购置和运行维护费预算情况，不包括科学教研人员因公出国（境）费用。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</si>
</sst>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0_ "/>
  </numFmts>
  <fonts count="27"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6"/>
      <name val="华文中宋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8"/>
      <name val="华文中宋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177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26" fillId="2" borderId="5" applyNumberFormat="0" applyAlignment="0" applyProtection="0"/>
    <xf numFmtId="0" fontId="15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25" fillId="9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6" fillId="0" borderId="16" xfId="0" applyFont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2" fillId="0" borderId="14" xfId="0" applyFont="1" applyBorder="1" applyAlignment="1">
      <alignment vertical="center"/>
    </xf>
    <xf numFmtId="0" fontId="6" fillId="0" borderId="17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181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wrapText="1"/>
      <protection/>
    </xf>
    <xf numFmtId="0" fontId="2" fillId="0" borderId="0" xfId="0" applyFont="1" applyAlignment="1">
      <alignment horizontal="lef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workbookViewId="0" topLeftCell="A19">
      <selection activeCell="B42" sqref="B42"/>
    </sheetView>
  </sheetViews>
  <sheetFormatPr defaultColWidth="9.16015625" defaultRowHeight="11.25"/>
  <cols>
    <col min="1" max="1" width="26.33203125" style="59" customWidth="1"/>
    <col min="2" max="2" width="17.16015625" style="6" customWidth="1"/>
    <col min="3" max="3" width="37.66015625" style="2" customWidth="1"/>
    <col min="4" max="6" width="16.5" style="60" customWidth="1"/>
    <col min="7" max="16384" width="9.16015625" style="2" customWidth="1"/>
  </cols>
  <sheetData>
    <row r="1" spans="1:6" ht="22.5" customHeight="1">
      <c r="A1" s="11" t="s">
        <v>0</v>
      </c>
      <c r="F1" s="60" t="s">
        <v>1</v>
      </c>
    </row>
    <row r="2" spans="1:6" ht="41.25" customHeight="1">
      <c r="A2" s="61" t="s">
        <v>2</v>
      </c>
      <c r="B2" s="61"/>
      <c r="C2" s="61"/>
      <c r="D2" s="61"/>
      <c r="E2" s="61"/>
      <c r="F2" s="61"/>
    </row>
    <row r="3" spans="1:6" ht="18" customHeight="1">
      <c r="A3" s="62"/>
      <c r="F3" s="60" t="s">
        <v>3</v>
      </c>
    </row>
    <row r="4" spans="1:18" ht="26.25" customHeight="1">
      <c r="A4" s="63" t="s">
        <v>4</v>
      </c>
      <c r="B4" s="64"/>
      <c r="C4" s="63" t="s">
        <v>5</v>
      </c>
      <c r="D4" s="65"/>
      <c r="E4" s="65"/>
      <c r="F4" s="64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26.25" customHeight="1">
      <c r="A5" s="67" t="s">
        <v>6</v>
      </c>
      <c r="B5" s="68" t="s">
        <v>7</v>
      </c>
      <c r="C5" s="64" t="s">
        <v>6</v>
      </c>
      <c r="D5" s="69" t="s">
        <v>8</v>
      </c>
      <c r="E5" s="69" t="s">
        <v>9</v>
      </c>
      <c r="F5" s="70" t="s">
        <v>10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6" ht="21.75" customHeight="1">
      <c r="A6" s="71" t="s">
        <v>11</v>
      </c>
      <c r="B6" s="72">
        <v>1979.7</v>
      </c>
      <c r="C6" s="37" t="s">
        <v>12</v>
      </c>
      <c r="D6" s="15"/>
      <c r="E6" s="15"/>
      <c r="F6" s="73"/>
    </row>
    <row r="7" spans="1:6" ht="21.75" customHeight="1">
      <c r="A7" s="71" t="s">
        <v>13</v>
      </c>
      <c r="B7" s="72"/>
      <c r="C7" s="37" t="s">
        <v>14</v>
      </c>
      <c r="D7" s="15"/>
      <c r="E7" s="15"/>
      <c r="F7" s="73"/>
    </row>
    <row r="8" spans="1:6" ht="21.75" customHeight="1">
      <c r="A8" s="71" t="s">
        <v>15</v>
      </c>
      <c r="B8" s="72"/>
      <c r="C8" s="37" t="s">
        <v>16</v>
      </c>
      <c r="D8" s="15"/>
      <c r="E8" s="15"/>
      <c r="F8" s="73"/>
    </row>
    <row r="9" spans="1:6" ht="21.75" customHeight="1">
      <c r="A9" s="71" t="s">
        <v>17</v>
      </c>
      <c r="B9" s="72"/>
      <c r="C9" s="37" t="s">
        <v>18</v>
      </c>
      <c r="D9" s="15"/>
      <c r="E9" s="15"/>
      <c r="F9" s="73"/>
    </row>
    <row r="10" spans="1:6" ht="21.75" customHeight="1">
      <c r="A10" s="71" t="s">
        <v>19</v>
      </c>
      <c r="B10" s="72"/>
      <c r="C10" s="37" t="s">
        <v>20</v>
      </c>
      <c r="D10" s="15"/>
      <c r="E10" s="15"/>
      <c r="F10" s="73"/>
    </row>
    <row r="11" spans="1:6" ht="21.75" customHeight="1">
      <c r="A11" s="71"/>
      <c r="B11" s="72"/>
      <c r="C11" s="37" t="s">
        <v>21</v>
      </c>
      <c r="D11" s="15"/>
      <c r="E11" s="15"/>
      <c r="F11" s="73"/>
    </row>
    <row r="12" spans="1:6" ht="21.75" customHeight="1">
      <c r="A12" s="71"/>
      <c r="B12" s="72"/>
      <c r="C12" s="37" t="s">
        <v>22</v>
      </c>
      <c r="D12" s="15"/>
      <c r="E12" s="15"/>
      <c r="F12" s="73"/>
    </row>
    <row r="13" spans="1:6" ht="21.75" customHeight="1">
      <c r="A13" s="71"/>
      <c r="B13" s="72"/>
      <c r="C13" s="37" t="s">
        <v>23</v>
      </c>
      <c r="D13" s="74">
        <f>E13+F13</f>
        <v>1779.67</v>
      </c>
      <c r="E13" s="15">
        <v>1779.67</v>
      </c>
      <c r="F13" s="73"/>
    </row>
    <row r="14" spans="1:6" ht="21.75" customHeight="1">
      <c r="A14" s="71"/>
      <c r="B14" s="72"/>
      <c r="C14" s="38" t="s">
        <v>24</v>
      </c>
      <c r="D14" s="74"/>
      <c r="E14" s="15"/>
      <c r="F14" s="73"/>
    </row>
    <row r="15" spans="1:6" ht="21.75" customHeight="1">
      <c r="A15" s="71"/>
      <c r="B15" s="72"/>
      <c r="C15" s="37" t="s">
        <v>25</v>
      </c>
      <c r="D15" s="74">
        <f>E15+F15</f>
        <v>58.31</v>
      </c>
      <c r="E15" s="15">
        <v>58.31</v>
      </c>
      <c r="F15" s="73"/>
    </row>
    <row r="16" spans="1:6" ht="21.75" customHeight="1">
      <c r="A16" s="71"/>
      <c r="B16" s="72"/>
      <c r="C16" s="37" t="s">
        <v>26</v>
      </c>
      <c r="D16" s="74"/>
      <c r="E16" s="15"/>
      <c r="F16" s="73"/>
    </row>
    <row r="17" spans="1:6" ht="21.75" customHeight="1">
      <c r="A17" s="71"/>
      <c r="B17" s="72"/>
      <c r="C17" s="40" t="s">
        <v>27</v>
      </c>
      <c r="D17" s="74"/>
      <c r="E17" s="15"/>
      <c r="F17" s="73"/>
    </row>
    <row r="18" spans="1:6" ht="21.75" customHeight="1">
      <c r="A18" s="71"/>
      <c r="B18" s="72"/>
      <c r="C18" s="41" t="s">
        <v>28</v>
      </c>
      <c r="D18" s="74"/>
      <c r="E18" s="15"/>
      <c r="F18" s="73"/>
    </row>
    <row r="19" spans="1:6" ht="21.75" customHeight="1">
      <c r="A19" s="71"/>
      <c r="B19" s="72"/>
      <c r="C19" s="41" t="s">
        <v>29</v>
      </c>
      <c r="D19" s="74"/>
      <c r="E19" s="15"/>
      <c r="F19" s="73"/>
    </row>
    <row r="20" spans="1:6" ht="21.75" customHeight="1">
      <c r="A20" s="71"/>
      <c r="B20" s="72"/>
      <c r="C20" s="41" t="s">
        <v>30</v>
      </c>
      <c r="D20" s="74"/>
      <c r="E20" s="15"/>
      <c r="F20" s="73"/>
    </row>
    <row r="21" spans="1:6" ht="21.75" customHeight="1">
      <c r="A21" s="71"/>
      <c r="B21" s="72"/>
      <c r="C21" s="41" t="s">
        <v>31</v>
      </c>
      <c r="D21" s="74"/>
      <c r="E21" s="15"/>
      <c r="F21" s="73"/>
    </row>
    <row r="22" spans="1:6" ht="21.75" customHeight="1">
      <c r="A22" s="71"/>
      <c r="B22" s="72"/>
      <c r="C22" s="41" t="s">
        <v>32</v>
      </c>
      <c r="D22" s="74"/>
      <c r="E22" s="15"/>
      <c r="F22" s="73"/>
    </row>
    <row r="23" spans="1:6" ht="21.75" customHeight="1">
      <c r="A23" s="71"/>
      <c r="B23" s="72"/>
      <c r="C23" s="41" t="s">
        <v>33</v>
      </c>
      <c r="D23" s="74"/>
      <c r="E23" s="15"/>
      <c r="F23" s="73"/>
    </row>
    <row r="24" spans="1:6" ht="21.75" customHeight="1">
      <c r="A24" s="71"/>
      <c r="B24" s="72"/>
      <c r="C24" s="41" t="s">
        <v>34</v>
      </c>
      <c r="D24" s="74"/>
      <c r="E24" s="15"/>
      <c r="F24" s="73"/>
    </row>
    <row r="25" spans="1:6" ht="21.75" customHeight="1">
      <c r="A25" s="71"/>
      <c r="B25" s="72"/>
      <c r="C25" s="41" t="s">
        <v>35</v>
      </c>
      <c r="D25" s="74">
        <f>E25+F25</f>
        <v>141.72</v>
      </c>
      <c r="E25" s="15">
        <v>141.72</v>
      </c>
      <c r="F25" s="73"/>
    </row>
    <row r="26" spans="1:6" ht="21.75" customHeight="1">
      <c r="A26" s="71"/>
      <c r="B26" s="72"/>
      <c r="C26" s="41" t="s">
        <v>36</v>
      </c>
      <c r="D26" s="74"/>
      <c r="E26" s="15"/>
      <c r="F26" s="73"/>
    </row>
    <row r="27" spans="1:6" ht="21.75" customHeight="1">
      <c r="A27" s="71"/>
      <c r="B27" s="72"/>
      <c r="C27" s="41" t="s">
        <v>37</v>
      </c>
      <c r="D27" s="74"/>
      <c r="E27" s="15"/>
      <c r="F27" s="73"/>
    </row>
    <row r="28" spans="1:6" ht="21.75" customHeight="1">
      <c r="A28" s="71"/>
      <c r="B28" s="72"/>
      <c r="C28" s="41" t="s">
        <v>38</v>
      </c>
      <c r="D28" s="74"/>
      <c r="E28" s="15"/>
      <c r="F28" s="73"/>
    </row>
    <row r="29" spans="1:6" ht="21.75" customHeight="1">
      <c r="A29" s="71"/>
      <c r="B29" s="72"/>
      <c r="C29" s="41" t="s">
        <v>39</v>
      </c>
      <c r="D29" s="74"/>
      <c r="E29" s="15"/>
      <c r="F29" s="73"/>
    </row>
    <row r="30" spans="1:6" ht="21.75" customHeight="1">
      <c r="A30" s="71"/>
      <c r="B30" s="72"/>
      <c r="C30" s="41" t="s">
        <v>40</v>
      </c>
      <c r="D30" s="74"/>
      <c r="E30" s="15"/>
      <c r="F30" s="73"/>
    </row>
    <row r="31" spans="1:6" ht="21.75" customHeight="1">
      <c r="A31" s="71"/>
      <c r="B31" s="72"/>
      <c r="C31" s="41" t="s">
        <v>41</v>
      </c>
      <c r="D31" s="74"/>
      <c r="E31" s="15"/>
      <c r="F31" s="73"/>
    </row>
    <row r="32" spans="1:6" ht="21.75" customHeight="1">
      <c r="A32" s="71"/>
      <c r="B32" s="72"/>
      <c r="C32" s="41" t="s">
        <v>42</v>
      </c>
      <c r="D32" s="74"/>
      <c r="E32" s="15"/>
      <c r="F32" s="73"/>
    </row>
    <row r="33" spans="1:6" ht="21.75" customHeight="1">
      <c r="A33" s="71"/>
      <c r="B33" s="72"/>
      <c r="C33" s="41" t="s">
        <v>43</v>
      </c>
      <c r="D33" s="74"/>
      <c r="E33" s="15"/>
      <c r="F33" s="73"/>
    </row>
    <row r="34" spans="1:6" ht="21.75" customHeight="1">
      <c r="A34" s="71"/>
      <c r="B34" s="72"/>
      <c r="C34" s="41" t="s">
        <v>44</v>
      </c>
      <c r="D34" s="74"/>
      <c r="E34" s="15"/>
      <c r="F34" s="73"/>
    </row>
    <row r="35" spans="1:6" ht="21.75" customHeight="1">
      <c r="A35" s="71"/>
      <c r="B35" s="72"/>
      <c r="C35" s="41" t="s">
        <v>45</v>
      </c>
      <c r="D35" s="74"/>
      <c r="E35" s="15"/>
      <c r="F35" s="73"/>
    </row>
    <row r="36" spans="1:6" ht="21.75" customHeight="1">
      <c r="A36" s="42" t="s">
        <v>46</v>
      </c>
      <c r="B36" s="72"/>
      <c r="C36" s="37" t="s">
        <v>47</v>
      </c>
      <c r="D36" s="74"/>
      <c r="E36" s="15"/>
      <c r="F36" s="73"/>
    </row>
    <row r="37" spans="1:18" ht="21.75" customHeight="1">
      <c r="A37" s="42" t="s">
        <v>48</v>
      </c>
      <c r="B37" s="75"/>
      <c r="C37" s="37" t="s">
        <v>49</v>
      </c>
      <c r="D37" s="74"/>
      <c r="E37" s="15"/>
      <c r="F37" s="73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</row>
    <row r="38" spans="1:6" ht="21.75" customHeight="1">
      <c r="A38" s="77" t="s">
        <v>50</v>
      </c>
      <c r="B38" s="78">
        <v>1979.7</v>
      </c>
      <c r="C38" s="79" t="s">
        <v>51</v>
      </c>
      <c r="D38" s="74">
        <f>E38+F38</f>
        <v>1979.7</v>
      </c>
      <c r="E38" s="15">
        <v>1979.7</v>
      </c>
      <c r="F38" s="73"/>
    </row>
    <row r="39" spans="1:6" ht="57" customHeight="1">
      <c r="A39" s="31" t="s">
        <v>52</v>
      </c>
      <c r="B39" s="31"/>
      <c r="C39" s="31"/>
      <c r="D39" s="31"/>
      <c r="E39" s="31"/>
      <c r="F39" s="31"/>
    </row>
    <row r="40" spans="3:7" ht="42" customHeight="1">
      <c r="C40" s="80"/>
      <c r="D40" s="81"/>
      <c r="E40" s="81"/>
      <c r="F40" s="81"/>
      <c r="G40" s="82"/>
    </row>
    <row r="41" spans="1:9" ht="9.75" customHeight="1">
      <c r="A41" s="83"/>
      <c r="B41" s="84"/>
      <c r="C41" s="85"/>
      <c r="D41" s="86"/>
      <c r="E41" s="86"/>
      <c r="F41" s="86"/>
      <c r="G41" s="82"/>
      <c r="H41" s="87"/>
      <c r="I41" s="87"/>
    </row>
    <row r="42" spans="1:9" ht="9.75" customHeight="1">
      <c r="A42" s="87"/>
      <c r="B42" s="60"/>
      <c r="C42" s="87"/>
      <c r="G42" s="87"/>
      <c r="H42" s="87"/>
      <c r="I42" s="87"/>
    </row>
  </sheetData>
  <sheetProtection/>
  <mergeCells count="4">
    <mergeCell ref="A2:F2"/>
    <mergeCell ref="A4:B4"/>
    <mergeCell ref="C4:F4"/>
    <mergeCell ref="A39:F39"/>
  </mergeCells>
  <printOptions horizontalCentered="1"/>
  <pageMargins left="0.75" right="0.75" top="0.98" bottom="0.98" header="0.51" footer="0.51"/>
  <pageSetup fitToHeight="0" fitToWidth="1"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F17" sqref="F17"/>
    </sheetView>
  </sheetViews>
  <sheetFormatPr defaultColWidth="9.33203125" defaultRowHeight="11.25"/>
  <cols>
    <col min="1" max="1" width="11" style="0" customWidth="1"/>
    <col min="2" max="2" width="42.16015625" style="0" customWidth="1"/>
    <col min="3" max="9" width="11.33203125" style="0" customWidth="1"/>
  </cols>
  <sheetData>
    <row r="1" spans="1:9" s="1" customFormat="1" ht="22.5" customHeight="1">
      <c r="A1" s="11" t="s">
        <v>0</v>
      </c>
      <c r="B1" s="2"/>
      <c r="C1" s="2"/>
      <c r="D1" s="2"/>
      <c r="E1" s="2"/>
      <c r="F1" s="2"/>
      <c r="G1" s="2"/>
      <c r="H1" s="2"/>
      <c r="I1" s="4" t="s">
        <v>53</v>
      </c>
    </row>
    <row r="2" spans="1:9" ht="37.5" customHeight="1">
      <c r="A2" s="5" t="s">
        <v>54</v>
      </c>
      <c r="B2" s="5"/>
      <c r="C2" s="5"/>
      <c r="D2" s="5"/>
      <c r="E2" s="5"/>
      <c r="F2" s="5"/>
      <c r="G2" s="5"/>
      <c r="H2" s="5"/>
      <c r="I2" s="5"/>
    </row>
    <row r="3" spans="1:9" s="1" customFormat="1" ht="24" customHeight="1">
      <c r="A3" s="2"/>
      <c r="B3" s="2"/>
      <c r="C3" s="2"/>
      <c r="D3" s="2"/>
      <c r="E3" s="2"/>
      <c r="F3" s="2"/>
      <c r="G3" s="4"/>
      <c r="H3" s="4"/>
      <c r="I3" s="4" t="s">
        <v>3</v>
      </c>
    </row>
    <row r="4" spans="1:9" s="1" customFormat="1" ht="15" customHeight="1">
      <c r="A4" s="25" t="s">
        <v>6</v>
      </c>
      <c r="B4" s="25"/>
      <c r="C4" s="7" t="s">
        <v>55</v>
      </c>
      <c r="D4" s="7"/>
      <c r="E4" s="7"/>
      <c r="F4" s="7"/>
      <c r="G4" s="7"/>
      <c r="H4" s="7"/>
      <c r="I4" s="53" t="s">
        <v>48</v>
      </c>
    </row>
    <row r="5" spans="1:9" s="1" customFormat="1" ht="63.75" customHeight="1">
      <c r="A5" s="57" t="s">
        <v>56</v>
      </c>
      <c r="B5" s="25" t="s">
        <v>57</v>
      </c>
      <c r="C5" s="7" t="s">
        <v>58</v>
      </c>
      <c r="D5" s="7" t="s">
        <v>59</v>
      </c>
      <c r="E5" s="7" t="s">
        <v>60</v>
      </c>
      <c r="F5" s="7" t="s">
        <v>61</v>
      </c>
      <c r="G5" s="7" t="s">
        <v>62</v>
      </c>
      <c r="H5" s="7" t="s">
        <v>63</v>
      </c>
      <c r="I5" s="58"/>
    </row>
    <row r="6" spans="1:9" s="1" customFormat="1" ht="21.75" customHeight="1">
      <c r="A6" s="54">
        <v>2080109</v>
      </c>
      <c r="B6" s="8" t="s">
        <v>64</v>
      </c>
      <c r="C6" s="8">
        <f>D6</f>
        <v>1548.61</v>
      </c>
      <c r="D6" s="8">
        <v>1548.61</v>
      </c>
      <c r="E6" s="8"/>
      <c r="F6" s="8"/>
      <c r="G6" s="8"/>
      <c r="H6" s="8"/>
      <c r="I6" s="8"/>
    </row>
    <row r="7" spans="1:9" s="1" customFormat="1" ht="21.75" customHeight="1">
      <c r="A7" s="8">
        <v>2080502</v>
      </c>
      <c r="B7" s="8" t="s">
        <v>65</v>
      </c>
      <c r="C7" s="8">
        <f aca="true" t="shared" si="0" ref="C7:C14">D7</f>
        <v>96.29</v>
      </c>
      <c r="D7" s="8">
        <v>96.29</v>
      </c>
      <c r="E7" s="8"/>
      <c r="F7" s="8"/>
      <c r="G7" s="8"/>
      <c r="H7" s="8"/>
      <c r="I7" s="8"/>
    </row>
    <row r="8" spans="1:9" s="1" customFormat="1" ht="21.75" customHeight="1">
      <c r="A8" s="8">
        <v>2080503</v>
      </c>
      <c r="B8" s="8" t="s">
        <v>66</v>
      </c>
      <c r="C8" s="8">
        <f t="shared" si="0"/>
        <v>1.5</v>
      </c>
      <c r="D8" s="8">
        <v>1.5</v>
      </c>
      <c r="E8" s="8"/>
      <c r="F8" s="8"/>
      <c r="G8" s="8"/>
      <c r="H8" s="8"/>
      <c r="I8" s="8"/>
    </row>
    <row r="9" spans="1:9" s="1" customFormat="1" ht="21.75" customHeight="1">
      <c r="A9" s="8">
        <v>2080505</v>
      </c>
      <c r="B9" s="8" t="s">
        <v>67</v>
      </c>
      <c r="C9" s="8">
        <f t="shared" si="0"/>
        <v>133.27</v>
      </c>
      <c r="D9" s="8">
        <v>133.27</v>
      </c>
      <c r="E9" s="8"/>
      <c r="F9" s="8"/>
      <c r="G9" s="8"/>
      <c r="H9" s="8"/>
      <c r="I9" s="8"/>
    </row>
    <row r="10" spans="1:9" s="1" customFormat="1" ht="21.75" customHeight="1">
      <c r="A10" s="8">
        <v>2101101</v>
      </c>
      <c r="B10" s="8" t="s">
        <v>68</v>
      </c>
      <c r="C10" s="8">
        <f t="shared" si="0"/>
        <v>28.62</v>
      </c>
      <c r="D10" s="8">
        <v>28.62</v>
      </c>
      <c r="E10" s="8"/>
      <c r="F10" s="8"/>
      <c r="G10" s="8"/>
      <c r="H10" s="8"/>
      <c r="I10" s="8"/>
    </row>
    <row r="11" spans="1:9" s="1" customFormat="1" ht="21.75" customHeight="1">
      <c r="A11" s="8">
        <v>2101102</v>
      </c>
      <c r="B11" s="8" t="s">
        <v>69</v>
      </c>
      <c r="C11" s="8">
        <f t="shared" si="0"/>
        <v>29.69</v>
      </c>
      <c r="D11" s="8">
        <v>29.69</v>
      </c>
      <c r="E11" s="8"/>
      <c r="F11" s="8"/>
      <c r="G11" s="8"/>
      <c r="H11" s="8"/>
      <c r="I11" s="8"/>
    </row>
    <row r="12" spans="1:9" s="1" customFormat="1" ht="21.75" customHeight="1">
      <c r="A12" s="8">
        <v>2210201</v>
      </c>
      <c r="B12" s="8" t="s">
        <v>70</v>
      </c>
      <c r="C12" s="8">
        <f t="shared" si="0"/>
        <v>125.86</v>
      </c>
      <c r="D12" s="8">
        <v>125.86</v>
      </c>
      <c r="E12" s="8"/>
      <c r="F12" s="8"/>
      <c r="G12" s="8"/>
      <c r="H12" s="8"/>
      <c r="I12" s="8"/>
    </row>
    <row r="13" spans="1:9" s="1" customFormat="1" ht="21.75" customHeight="1">
      <c r="A13" s="8">
        <v>2210202</v>
      </c>
      <c r="B13" s="8" t="s">
        <v>71</v>
      </c>
      <c r="C13" s="8">
        <f t="shared" si="0"/>
        <v>15.85</v>
      </c>
      <c r="D13" s="8">
        <v>15.85</v>
      </c>
      <c r="E13" s="8"/>
      <c r="F13" s="8"/>
      <c r="G13" s="8"/>
      <c r="H13" s="8"/>
      <c r="I13" s="8"/>
    </row>
    <row r="14" spans="1:9" s="1" customFormat="1" ht="21.75" customHeight="1">
      <c r="A14" s="54" t="s">
        <v>58</v>
      </c>
      <c r="B14" s="8"/>
      <c r="C14" s="8">
        <f t="shared" si="0"/>
        <v>1979.6899999999996</v>
      </c>
      <c r="D14" s="8">
        <f>SUM(D6:D13)</f>
        <v>1979.6899999999996</v>
      </c>
      <c r="E14" s="8"/>
      <c r="F14" s="8"/>
      <c r="G14" s="8"/>
      <c r="H14" s="8"/>
      <c r="I14" s="8"/>
    </row>
    <row r="15" spans="1:9" s="1" customFormat="1" ht="48" customHeight="1">
      <c r="A15" s="31" t="s">
        <v>72</v>
      </c>
      <c r="B15" s="31"/>
      <c r="C15" s="31"/>
      <c r="D15" s="31"/>
      <c r="E15" s="31"/>
      <c r="F15" s="31"/>
      <c r="G15" s="31"/>
      <c r="H15" s="31"/>
      <c r="I15" s="31"/>
    </row>
    <row r="16" s="1" customFormat="1" ht="10.5"/>
    <row r="17" s="1" customFormat="1" ht="10.5"/>
    <row r="18" s="1" customFormat="1" ht="10.5"/>
    <row r="19" s="1" customFormat="1" ht="10.5"/>
    <row r="20" s="1" customFormat="1" ht="10.5"/>
  </sheetData>
  <sheetProtection/>
  <mergeCells count="5">
    <mergeCell ref="A2:I2"/>
    <mergeCell ref="A4:B4"/>
    <mergeCell ref="C4:H4"/>
    <mergeCell ref="A15:I15"/>
    <mergeCell ref="I4:I5"/>
  </mergeCells>
  <printOptions horizontalCentered="1"/>
  <pageMargins left="0.75" right="0.75" top="0.98" bottom="0.98" header="0.51" footer="0.51"/>
  <pageSetup fitToHeight="0" fitToWidth="1" horizontalDpi="600" verticalDpi="600" orientation="portrait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5" sqref="A15:E15"/>
    </sheetView>
  </sheetViews>
  <sheetFormatPr defaultColWidth="9.33203125" defaultRowHeight="11.25"/>
  <cols>
    <col min="1" max="1" width="25.66015625" style="0" customWidth="1"/>
    <col min="2" max="2" width="41.16015625" style="0" customWidth="1"/>
    <col min="3" max="3" width="15.83203125" style="0" customWidth="1"/>
    <col min="4" max="4" width="15.83203125" style="44" customWidth="1"/>
    <col min="5" max="5" width="15.83203125" style="45" customWidth="1"/>
  </cols>
  <sheetData>
    <row r="1" spans="1:5" s="1" customFormat="1" ht="21" customHeight="1">
      <c r="A1" s="11" t="s">
        <v>0</v>
      </c>
      <c r="B1" s="2"/>
      <c r="C1" s="2"/>
      <c r="D1" s="46"/>
      <c r="E1" s="6" t="s">
        <v>73</v>
      </c>
    </row>
    <row r="2" spans="1:8" ht="37.5" customHeight="1">
      <c r="A2" s="5" t="s">
        <v>74</v>
      </c>
      <c r="B2" s="5"/>
      <c r="C2" s="5"/>
      <c r="D2" s="5"/>
      <c r="E2" s="5"/>
      <c r="F2" s="47"/>
      <c r="G2" s="47"/>
      <c r="H2" s="47"/>
    </row>
    <row r="3" spans="1:5" s="1" customFormat="1" ht="26.25" customHeight="1">
      <c r="A3" s="2"/>
      <c r="B3" s="2"/>
      <c r="C3" s="2"/>
      <c r="D3" s="46"/>
      <c r="E3" s="6" t="s">
        <v>3</v>
      </c>
    </row>
    <row r="4" spans="1:5" s="1" customFormat="1" ht="21" customHeight="1">
      <c r="A4" s="48" t="s">
        <v>75</v>
      </c>
      <c r="B4" s="49"/>
      <c r="C4" s="50" t="s">
        <v>76</v>
      </c>
      <c r="D4" s="51"/>
      <c r="E4" s="52"/>
    </row>
    <row r="5" spans="1:5" s="1" customFormat="1" ht="30" customHeight="1">
      <c r="A5" s="53" t="s">
        <v>56</v>
      </c>
      <c r="B5" s="25" t="s">
        <v>57</v>
      </c>
      <c r="C5" s="7" t="s">
        <v>58</v>
      </c>
      <c r="D5" s="7" t="s">
        <v>77</v>
      </c>
      <c r="E5" s="7" t="s">
        <v>78</v>
      </c>
    </row>
    <row r="6" spans="1:5" s="1" customFormat="1" ht="21.75" customHeight="1">
      <c r="A6" s="7">
        <v>2080109</v>
      </c>
      <c r="B6" s="8" t="s">
        <v>64</v>
      </c>
      <c r="C6" s="54">
        <f>D6+E6</f>
        <v>1548.61</v>
      </c>
      <c r="D6" s="54">
        <v>1018.8</v>
      </c>
      <c r="E6" s="54">
        <v>529.81</v>
      </c>
    </row>
    <row r="7" spans="1:5" s="1" customFormat="1" ht="21.75" customHeight="1">
      <c r="A7" s="54">
        <v>2080502</v>
      </c>
      <c r="B7" s="8" t="s">
        <v>65</v>
      </c>
      <c r="C7" s="54">
        <f aca="true" t="shared" si="0" ref="C7:C14">D7+E7</f>
        <v>96.29</v>
      </c>
      <c r="D7" s="55">
        <v>96.29</v>
      </c>
      <c r="E7" s="54"/>
    </row>
    <row r="8" spans="1:5" s="1" customFormat="1" ht="21.75" customHeight="1">
      <c r="A8" s="54">
        <v>2080503</v>
      </c>
      <c r="B8" s="8" t="s">
        <v>66</v>
      </c>
      <c r="C8" s="54">
        <f t="shared" si="0"/>
        <v>1.5</v>
      </c>
      <c r="D8" s="55"/>
      <c r="E8" s="54">
        <v>1.5</v>
      </c>
    </row>
    <row r="9" spans="1:5" s="1" customFormat="1" ht="21.75" customHeight="1">
      <c r="A9" s="54">
        <v>2080505</v>
      </c>
      <c r="B9" s="8" t="s">
        <v>67</v>
      </c>
      <c r="C9" s="54">
        <f t="shared" si="0"/>
        <v>133.27</v>
      </c>
      <c r="D9" s="55">
        <v>133.27</v>
      </c>
      <c r="E9" s="54"/>
    </row>
    <row r="10" spans="1:5" s="1" customFormat="1" ht="21.75" customHeight="1">
      <c r="A10" s="54">
        <v>2101101</v>
      </c>
      <c r="B10" s="8" t="s">
        <v>68</v>
      </c>
      <c r="C10" s="54">
        <f t="shared" si="0"/>
        <v>28.62</v>
      </c>
      <c r="D10" s="55">
        <v>28.62</v>
      </c>
      <c r="E10" s="54"/>
    </row>
    <row r="11" spans="1:5" s="1" customFormat="1" ht="21.75" customHeight="1">
      <c r="A11" s="54">
        <v>2101102</v>
      </c>
      <c r="B11" s="8" t="s">
        <v>69</v>
      </c>
      <c r="C11" s="54">
        <f t="shared" si="0"/>
        <v>29.69</v>
      </c>
      <c r="D11" s="55">
        <v>29.69</v>
      </c>
      <c r="E11" s="54"/>
    </row>
    <row r="12" spans="1:5" s="1" customFormat="1" ht="21.75" customHeight="1">
      <c r="A12" s="54">
        <v>2210201</v>
      </c>
      <c r="B12" s="8" t="s">
        <v>70</v>
      </c>
      <c r="C12" s="54">
        <f t="shared" si="0"/>
        <v>125.86</v>
      </c>
      <c r="D12" s="55">
        <v>125.86</v>
      </c>
      <c r="E12" s="54"/>
    </row>
    <row r="13" spans="1:5" s="1" customFormat="1" ht="21.75" customHeight="1">
      <c r="A13" s="54">
        <v>2210202</v>
      </c>
      <c r="B13" s="8" t="s">
        <v>71</v>
      </c>
      <c r="C13" s="54">
        <f t="shared" si="0"/>
        <v>15.85</v>
      </c>
      <c r="D13" s="55">
        <v>15.85</v>
      </c>
      <c r="E13" s="54"/>
    </row>
    <row r="14" spans="1:5" s="1" customFormat="1" ht="21.75" customHeight="1">
      <c r="A14" s="54" t="s">
        <v>58</v>
      </c>
      <c r="B14" s="8"/>
      <c r="C14" s="54">
        <f t="shared" si="0"/>
        <v>1979.6899999999996</v>
      </c>
      <c r="D14" s="55">
        <f>SUM(D6:D13)</f>
        <v>1448.3799999999997</v>
      </c>
      <c r="E14" s="54">
        <f>SUM(E6:E13)</f>
        <v>531.31</v>
      </c>
    </row>
    <row r="15" spans="1:5" ht="54.75" customHeight="1">
      <c r="A15" s="31" t="s">
        <v>79</v>
      </c>
      <c r="B15" s="31"/>
      <c r="C15" s="31"/>
      <c r="D15" s="56"/>
      <c r="E15" s="31"/>
    </row>
  </sheetData>
  <sheetProtection/>
  <mergeCells count="4">
    <mergeCell ref="A2:E2"/>
    <mergeCell ref="A4:B4"/>
    <mergeCell ref="C4:E4"/>
    <mergeCell ref="A15:E1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view="pageBreakPreview" zoomScaleSheetLayoutView="100" workbookViewId="0" topLeftCell="A1">
      <selection activeCell="F38" sqref="F38"/>
    </sheetView>
  </sheetViews>
  <sheetFormatPr defaultColWidth="8.83203125" defaultRowHeight="11.25"/>
  <cols>
    <col min="1" max="1" width="28.66015625" style="2" customWidth="1"/>
    <col min="2" max="2" width="10.16015625" style="2" customWidth="1"/>
    <col min="3" max="3" width="43.66015625" style="2" bestFit="1" customWidth="1"/>
    <col min="4" max="4" width="10.5" style="2" customWidth="1"/>
    <col min="5" max="7" width="11.5" style="2" customWidth="1"/>
    <col min="8" max="16384" width="8.83203125" style="2" customWidth="1"/>
  </cols>
  <sheetData>
    <row r="1" spans="1:7" ht="15" customHeight="1">
      <c r="A1" s="11" t="s">
        <v>0</v>
      </c>
      <c r="G1" s="4" t="s">
        <v>80</v>
      </c>
    </row>
    <row r="2" spans="1:7" ht="30" customHeight="1">
      <c r="A2" s="5" t="s">
        <v>81</v>
      </c>
      <c r="B2" s="5"/>
      <c r="C2" s="5"/>
      <c r="D2" s="5"/>
      <c r="E2" s="5"/>
      <c r="F2" s="5"/>
      <c r="G2" s="5"/>
    </row>
    <row r="3" spans="1:7" ht="14.25" customHeight="1">
      <c r="A3" s="32"/>
      <c r="B3" s="32"/>
      <c r="C3" s="32"/>
      <c r="D3" s="32"/>
      <c r="E3" s="33" t="s">
        <v>3</v>
      </c>
      <c r="F3" s="33"/>
      <c r="G3" s="33"/>
    </row>
    <row r="4" spans="1:7" ht="18" customHeight="1">
      <c r="A4" s="25" t="s">
        <v>82</v>
      </c>
      <c r="B4" s="25"/>
      <c r="C4" s="25" t="s">
        <v>83</v>
      </c>
      <c r="D4" s="25"/>
      <c r="E4" s="25"/>
      <c r="F4" s="25"/>
      <c r="G4" s="25"/>
    </row>
    <row r="5" spans="1:7" ht="18" customHeight="1">
      <c r="A5" s="34" t="s">
        <v>6</v>
      </c>
      <c r="B5" s="34" t="s">
        <v>84</v>
      </c>
      <c r="C5" s="7" t="s">
        <v>6</v>
      </c>
      <c r="D5" s="25" t="s">
        <v>84</v>
      </c>
      <c r="E5" s="25"/>
      <c r="F5" s="25"/>
      <c r="G5" s="25"/>
    </row>
    <row r="6" spans="1:7" ht="29.25" customHeight="1">
      <c r="A6" s="35"/>
      <c r="B6" s="35"/>
      <c r="C6" s="7"/>
      <c r="D6" s="7" t="s">
        <v>85</v>
      </c>
      <c r="E6" s="7" t="s">
        <v>59</v>
      </c>
      <c r="F6" s="7" t="s">
        <v>60</v>
      </c>
      <c r="G6" s="7" t="s">
        <v>61</v>
      </c>
    </row>
    <row r="7" spans="1:7" ht="16.5" customHeight="1">
      <c r="A7" s="36" t="s">
        <v>11</v>
      </c>
      <c r="B7" s="36">
        <v>1979.7</v>
      </c>
      <c r="C7" s="37" t="s">
        <v>12</v>
      </c>
      <c r="D7" s="36"/>
      <c r="E7" s="36"/>
      <c r="F7" s="36"/>
      <c r="G7" s="36"/>
    </row>
    <row r="8" spans="1:7" ht="16.5" customHeight="1">
      <c r="A8" s="36" t="s">
        <v>13</v>
      </c>
      <c r="B8" s="36"/>
      <c r="C8" s="37" t="s">
        <v>14</v>
      </c>
      <c r="D8" s="36"/>
      <c r="E8" s="36"/>
      <c r="F8" s="36"/>
      <c r="G8" s="36"/>
    </row>
    <row r="9" spans="1:7" ht="16.5" customHeight="1">
      <c r="A9" s="36" t="s">
        <v>15</v>
      </c>
      <c r="B9" s="36"/>
      <c r="C9" s="37" t="s">
        <v>16</v>
      </c>
      <c r="D9" s="36"/>
      <c r="E9" s="36"/>
      <c r="F9" s="36"/>
      <c r="G9" s="36"/>
    </row>
    <row r="10" spans="1:7" ht="16.5" customHeight="1">
      <c r="A10" s="36"/>
      <c r="B10" s="36"/>
      <c r="C10" s="37" t="s">
        <v>18</v>
      </c>
      <c r="D10" s="36"/>
      <c r="E10" s="36"/>
      <c r="F10" s="36"/>
      <c r="G10" s="36"/>
    </row>
    <row r="11" spans="1:7" ht="16.5" customHeight="1">
      <c r="A11" s="36"/>
      <c r="B11" s="36"/>
      <c r="C11" s="37" t="s">
        <v>20</v>
      </c>
      <c r="D11" s="36"/>
      <c r="E11" s="36"/>
      <c r="F11" s="36"/>
      <c r="G11" s="36"/>
    </row>
    <row r="12" spans="1:7" ht="16.5" customHeight="1">
      <c r="A12" s="36"/>
      <c r="B12" s="36"/>
      <c r="C12" s="37" t="s">
        <v>21</v>
      </c>
      <c r="D12" s="36"/>
      <c r="E12" s="36"/>
      <c r="F12" s="36"/>
      <c r="G12" s="36"/>
    </row>
    <row r="13" spans="1:7" ht="16.5" customHeight="1">
      <c r="A13" s="36"/>
      <c r="B13" s="36"/>
      <c r="C13" s="37" t="s">
        <v>22</v>
      </c>
      <c r="D13" s="36"/>
      <c r="E13" s="36"/>
      <c r="F13" s="36"/>
      <c r="G13" s="36"/>
    </row>
    <row r="14" spans="1:7" ht="16.5" customHeight="1">
      <c r="A14" s="36"/>
      <c r="B14" s="36"/>
      <c r="C14" s="37" t="s">
        <v>23</v>
      </c>
      <c r="D14" s="36">
        <v>1779.67</v>
      </c>
      <c r="E14" s="36">
        <v>1779.67</v>
      </c>
      <c r="F14" s="36"/>
      <c r="G14" s="36"/>
    </row>
    <row r="15" spans="1:7" ht="16.5" customHeight="1">
      <c r="A15" s="36"/>
      <c r="B15" s="36"/>
      <c r="C15" s="38" t="s">
        <v>24</v>
      </c>
      <c r="D15" s="36"/>
      <c r="E15" s="36"/>
      <c r="F15" s="36"/>
      <c r="G15" s="36"/>
    </row>
    <row r="16" spans="1:7" ht="16.5" customHeight="1">
      <c r="A16" s="36"/>
      <c r="B16" s="36"/>
      <c r="C16" s="37" t="s">
        <v>25</v>
      </c>
      <c r="D16" s="36">
        <v>58.31</v>
      </c>
      <c r="E16" s="36">
        <v>58.31</v>
      </c>
      <c r="F16" s="36"/>
      <c r="G16" s="36"/>
    </row>
    <row r="17" spans="1:7" ht="16.5" customHeight="1">
      <c r="A17" s="36"/>
      <c r="B17" s="36"/>
      <c r="C17" s="37" t="s">
        <v>26</v>
      </c>
      <c r="D17" s="36"/>
      <c r="E17" s="36"/>
      <c r="F17" s="36"/>
      <c r="G17" s="36"/>
    </row>
    <row r="18" spans="1:7" ht="16.5" customHeight="1">
      <c r="A18" s="39"/>
      <c r="B18" s="39"/>
      <c r="C18" s="40" t="s">
        <v>27</v>
      </c>
      <c r="D18" s="39"/>
      <c r="E18" s="39"/>
      <c r="F18" s="39"/>
      <c r="G18" s="39"/>
    </row>
    <row r="19" spans="1:7" ht="16.5" customHeight="1">
      <c r="A19" s="36"/>
      <c r="B19" s="36"/>
      <c r="C19" s="41" t="s">
        <v>28</v>
      </c>
      <c r="D19" s="36"/>
      <c r="E19" s="36"/>
      <c r="F19" s="36"/>
      <c r="G19" s="36"/>
    </row>
    <row r="20" spans="1:7" ht="16.5" customHeight="1">
      <c r="A20" s="36"/>
      <c r="B20" s="36"/>
      <c r="C20" s="41" t="s">
        <v>29</v>
      </c>
      <c r="D20" s="36"/>
      <c r="E20" s="36"/>
      <c r="F20" s="36"/>
      <c r="G20" s="36"/>
    </row>
    <row r="21" spans="1:7" ht="16.5" customHeight="1">
      <c r="A21" s="36"/>
      <c r="B21" s="36"/>
      <c r="C21" s="41" t="s">
        <v>30</v>
      </c>
      <c r="D21" s="36"/>
      <c r="E21" s="36"/>
      <c r="F21" s="36"/>
      <c r="G21" s="36"/>
    </row>
    <row r="22" spans="1:7" ht="16.5" customHeight="1">
      <c r="A22" s="36"/>
      <c r="B22" s="36"/>
      <c r="C22" s="41" t="s">
        <v>31</v>
      </c>
      <c r="D22" s="36"/>
      <c r="E22" s="36"/>
      <c r="F22" s="36"/>
      <c r="G22" s="36"/>
    </row>
    <row r="23" spans="1:7" ht="16.5" customHeight="1">
      <c r="A23" s="36"/>
      <c r="B23" s="36"/>
      <c r="C23" s="41" t="s">
        <v>32</v>
      </c>
      <c r="D23" s="36"/>
      <c r="E23" s="36"/>
      <c r="F23" s="36"/>
      <c r="G23" s="36"/>
    </row>
    <row r="24" spans="1:7" ht="16.5" customHeight="1">
      <c r="A24" s="36"/>
      <c r="B24" s="36"/>
      <c r="C24" s="41" t="s">
        <v>33</v>
      </c>
      <c r="D24" s="36"/>
      <c r="E24" s="36"/>
      <c r="F24" s="36"/>
      <c r="G24" s="36"/>
    </row>
    <row r="25" spans="1:7" ht="16.5" customHeight="1">
      <c r="A25" s="36"/>
      <c r="B25" s="36"/>
      <c r="C25" s="41" t="s">
        <v>34</v>
      </c>
      <c r="D25" s="36"/>
      <c r="E25" s="36"/>
      <c r="F25" s="36"/>
      <c r="G25" s="36"/>
    </row>
    <row r="26" spans="1:7" ht="16.5" customHeight="1">
      <c r="A26" s="36"/>
      <c r="B26" s="36"/>
      <c r="C26" s="41" t="s">
        <v>35</v>
      </c>
      <c r="D26" s="36">
        <v>141.72</v>
      </c>
      <c r="E26" s="36">
        <v>141.72</v>
      </c>
      <c r="F26" s="36"/>
      <c r="G26" s="36"/>
    </row>
    <row r="27" spans="1:7" ht="16.5" customHeight="1">
      <c r="A27" s="36"/>
      <c r="B27" s="36"/>
      <c r="C27" s="41" t="s">
        <v>36</v>
      </c>
      <c r="D27" s="36"/>
      <c r="E27" s="36"/>
      <c r="F27" s="36"/>
      <c r="G27" s="36"/>
    </row>
    <row r="28" spans="1:7" ht="16.5" customHeight="1">
      <c r="A28" s="36"/>
      <c r="B28" s="36"/>
      <c r="C28" s="41" t="s">
        <v>37</v>
      </c>
      <c r="D28" s="36"/>
      <c r="E28" s="36"/>
      <c r="F28" s="36"/>
      <c r="G28" s="36"/>
    </row>
    <row r="29" spans="1:7" ht="16.5" customHeight="1">
      <c r="A29" s="36"/>
      <c r="B29" s="36"/>
      <c r="C29" s="41" t="s">
        <v>38</v>
      </c>
      <c r="D29" s="36"/>
      <c r="E29" s="36"/>
      <c r="F29" s="36"/>
      <c r="G29" s="36"/>
    </row>
    <row r="30" spans="1:7" ht="16.5" customHeight="1">
      <c r="A30" s="8"/>
      <c r="B30" s="8"/>
      <c r="C30" s="41" t="s">
        <v>39</v>
      </c>
      <c r="D30" s="8"/>
      <c r="E30" s="8"/>
      <c r="F30" s="8"/>
      <c r="G30" s="8"/>
    </row>
    <row r="31" spans="1:7" ht="16.5" customHeight="1">
      <c r="A31" s="8"/>
      <c r="B31" s="8"/>
      <c r="C31" s="41" t="s">
        <v>40</v>
      </c>
      <c r="D31" s="8"/>
      <c r="E31" s="8"/>
      <c r="F31" s="8"/>
      <c r="G31" s="8"/>
    </row>
    <row r="32" spans="1:7" ht="16.5" customHeight="1">
      <c r="A32" s="8"/>
      <c r="B32" s="8"/>
      <c r="C32" s="41" t="s">
        <v>41</v>
      </c>
      <c r="D32" s="8"/>
      <c r="E32" s="8"/>
      <c r="F32" s="8"/>
      <c r="G32" s="8"/>
    </row>
    <row r="33" spans="1:7" ht="16.5" customHeight="1">
      <c r="A33" s="8"/>
      <c r="B33" s="8"/>
      <c r="C33" s="41" t="s">
        <v>42</v>
      </c>
      <c r="D33" s="8"/>
      <c r="E33" s="8"/>
      <c r="F33" s="8"/>
      <c r="G33" s="8"/>
    </row>
    <row r="34" spans="1:7" ht="16.5" customHeight="1">
      <c r="A34" s="8"/>
      <c r="B34" s="8"/>
      <c r="C34" s="41" t="s">
        <v>43</v>
      </c>
      <c r="D34" s="8"/>
      <c r="E34" s="8"/>
      <c r="F34" s="8"/>
      <c r="G34" s="8"/>
    </row>
    <row r="35" spans="1:7" ht="16.5" customHeight="1">
      <c r="A35" s="8"/>
      <c r="B35" s="8"/>
      <c r="C35" s="41" t="s">
        <v>44</v>
      </c>
      <c r="D35" s="8"/>
      <c r="E35" s="8"/>
      <c r="F35" s="8"/>
      <c r="G35" s="8"/>
    </row>
    <row r="36" spans="1:7" ht="16.5" customHeight="1">
      <c r="A36" s="8"/>
      <c r="B36" s="8"/>
      <c r="C36" s="41" t="s">
        <v>45</v>
      </c>
      <c r="D36" s="8"/>
      <c r="E36" s="8"/>
      <c r="F36" s="8"/>
      <c r="G36" s="8"/>
    </row>
    <row r="37" spans="1:7" ht="16.5" customHeight="1">
      <c r="A37" s="36" t="s">
        <v>46</v>
      </c>
      <c r="B37" s="36">
        <v>1979.7</v>
      </c>
      <c r="C37" s="36" t="s">
        <v>47</v>
      </c>
      <c r="D37" s="8">
        <f>SUM(D14:D36)</f>
        <v>1979.7</v>
      </c>
      <c r="E37" s="8">
        <v>1979.7</v>
      </c>
      <c r="F37" s="8"/>
      <c r="G37" s="8"/>
    </row>
    <row r="38" spans="1:7" ht="16.5" customHeight="1">
      <c r="A38" s="42" t="s">
        <v>86</v>
      </c>
      <c r="B38" s="8"/>
      <c r="C38" s="41" t="s">
        <v>49</v>
      </c>
      <c r="D38" s="8"/>
      <c r="E38" s="8"/>
      <c r="F38" s="8"/>
      <c r="G38" s="8"/>
    </row>
    <row r="39" spans="1:7" ht="16.5" customHeight="1">
      <c r="A39" s="43" t="s">
        <v>11</v>
      </c>
      <c r="B39" s="8"/>
      <c r="C39" s="41"/>
      <c r="D39" s="8"/>
      <c r="E39" s="8"/>
      <c r="F39" s="8"/>
      <c r="G39" s="8"/>
    </row>
    <row r="40" spans="1:7" ht="16.5" customHeight="1">
      <c r="A40" s="43" t="s">
        <v>13</v>
      </c>
      <c r="B40" s="8"/>
      <c r="C40" s="41"/>
      <c r="D40" s="8"/>
      <c r="E40" s="8"/>
      <c r="F40" s="8"/>
      <c r="G40" s="8"/>
    </row>
    <row r="41" spans="1:7" ht="16.5" customHeight="1">
      <c r="A41" s="43" t="s">
        <v>15</v>
      </c>
      <c r="B41" s="8"/>
      <c r="C41" s="41"/>
      <c r="D41" s="8"/>
      <c r="E41" s="8"/>
      <c r="F41" s="8"/>
      <c r="G41" s="8"/>
    </row>
    <row r="42" spans="1:7" ht="16.5" customHeight="1">
      <c r="A42" s="36" t="s">
        <v>50</v>
      </c>
      <c r="B42" s="36">
        <v>1979.7</v>
      </c>
      <c r="C42" s="36" t="s">
        <v>51</v>
      </c>
      <c r="D42" s="36">
        <v>1979.7</v>
      </c>
      <c r="E42" s="36">
        <v>1979.7</v>
      </c>
      <c r="F42" s="36"/>
      <c r="G42" s="36"/>
    </row>
    <row r="43" spans="1:7" ht="47.25" customHeight="1">
      <c r="A43" s="31" t="s">
        <v>87</v>
      </c>
      <c r="B43" s="31"/>
      <c r="C43" s="31"/>
      <c r="D43" s="31"/>
      <c r="E43" s="31"/>
      <c r="F43" s="31"/>
      <c r="G43" s="31"/>
    </row>
  </sheetData>
  <sheetProtection/>
  <mergeCells count="9">
    <mergeCell ref="A2:G2"/>
    <mergeCell ref="E3:G3"/>
    <mergeCell ref="A4:B4"/>
    <mergeCell ref="C4:G4"/>
    <mergeCell ref="D5:G5"/>
    <mergeCell ref="A43:G43"/>
    <mergeCell ref="A5:A6"/>
    <mergeCell ref="B5:B6"/>
    <mergeCell ref="C5:C6"/>
  </mergeCells>
  <printOptions horizontalCentered="1"/>
  <pageMargins left="0.59" right="0.59" top="0.98" bottom="0.98" header="0.51" footer="0.51"/>
  <pageSetup fitToHeight="0" fitToWidth="1" horizontalDpi="600" verticalDpi="6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="130" zoomScaleNormal="130" workbookViewId="0" topLeftCell="A1">
      <selection activeCell="G20" sqref="G20"/>
    </sheetView>
  </sheetViews>
  <sheetFormatPr defaultColWidth="9.16015625" defaultRowHeight="11.25"/>
  <cols>
    <col min="1" max="1" width="10.83203125" style="2" customWidth="1"/>
    <col min="2" max="2" width="43.5" style="2" customWidth="1"/>
    <col min="3" max="5" width="16.5" style="2" customWidth="1"/>
  </cols>
  <sheetData>
    <row r="1" spans="1:5" s="1" customFormat="1" ht="22.5" customHeight="1">
      <c r="A1" s="11" t="s">
        <v>0</v>
      </c>
      <c r="B1" s="11"/>
      <c r="C1" s="2"/>
      <c r="D1" s="2"/>
      <c r="E1" s="4" t="s">
        <v>88</v>
      </c>
    </row>
    <row r="2" spans="1:5" ht="36" customHeight="1">
      <c r="A2" s="12" t="s">
        <v>89</v>
      </c>
      <c r="B2" s="12"/>
      <c r="C2" s="12"/>
      <c r="D2" s="12"/>
      <c r="E2" s="12"/>
    </row>
    <row r="3" spans="1:5" s="1" customFormat="1" ht="24" customHeight="1">
      <c r="A3" s="22"/>
      <c r="B3" s="23"/>
      <c r="C3" s="22"/>
      <c r="D3" s="22"/>
      <c r="E3" s="24" t="s">
        <v>90</v>
      </c>
    </row>
    <row r="4" spans="1:5" s="21" customFormat="1" ht="24" customHeight="1">
      <c r="A4" s="25" t="s">
        <v>6</v>
      </c>
      <c r="B4" s="25"/>
      <c r="C4" s="25" t="s">
        <v>76</v>
      </c>
      <c r="D4" s="25"/>
      <c r="E4" s="25"/>
    </row>
    <row r="5" spans="1:5" s="1" customFormat="1" ht="24.75" customHeight="1">
      <c r="A5" s="25" t="s">
        <v>91</v>
      </c>
      <c r="B5" s="26" t="s">
        <v>57</v>
      </c>
      <c r="C5" s="25" t="s">
        <v>58</v>
      </c>
      <c r="D5" s="25" t="s">
        <v>77</v>
      </c>
      <c r="E5" s="25" t="s">
        <v>78</v>
      </c>
    </row>
    <row r="6" spans="1:7" s="1" customFormat="1" ht="21.75" customHeight="1">
      <c r="A6" s="8">
        <v>208</v>
      </c>
      <c r="B6" s="16" t="s">
        <v>92</v>
      </c>
      <c r="C6" s="17">
        <f>C8+C9</f>
        <v>1779.6699999999998</v>
      </c>
      <c r="D6" s="17"/>
      <c r="E6" s="17"/>
      <c r="F6" s="27"/>
      <c r="G6" s="27"/>
    </row>
    <row r="7" spans="1:5" s="1" customFormat="1" ht="21.75" customHeight="1">
      <c r="A7" s="8">
        <v>20801</v>
      </c>
      <c r="B7" s="16" t="s">
        <v>93</v>
      </c>
      <c r="C7" s="17">
        <v>1548.61</v>
      </c>
      <c r="D7" s="17">
        <v>1018.8</v>
      </c>
      <c r="E7" s="17">
        <v>529.81</v>
      </c>
    </row>
    <row r="8" spans="1:5" s="1" customFormat="1" ht="21.75" customHeight="1">
      <c r="A8" s="8">
        <v>2080109</v>
      </c>
      <c r="B8" s="16" t="s">
        <v>94</v>
      </c>
      <c r="C8" s="28">
        <v>1548.61</v>
      </c>
      <c r="D8" s="28">
        <v>1018.8</v>
      </c>
      <c r="E8" s="28">
        <v>529.81</v>
      </c>
    </row>
    <row r="9" spans="1:5" s="1" customFormat="1" ht="21.75" customHeight="1">
      <c r="A9" s="8">
        <v>20805</v>
      </c>
      <c r="B9" s="16" t="s">
        <v>95</v>
      </c>
      <c r="C9" s="28">
        <v>231.06</v>
      </c>
      <c r="D9" s="28">
        <v>229.56</v>
      </c>
      <c r="E9" s="28">
        <v>1.5</v>
      </c>
    </row>
    <row r="10" spans="1:5" s="1" customFormat="1" ht="21.75" customHeight="1">
      <c r="A10" s="8">
        <v>2080502</v>
      </c>
      <c r="B10" s="16" t="s">
        <v>96</v>
      </c>
      <c r="C10" s="28">
        <v>96.29</v>
      </c>
      <c r="D10" s="28">
        <v>96.29</v>
      </c>
      <c r="E10" s="28"/>
    </row>
    <row r="11" spans="1:5" s="1" customFormat="1" ht="21.75" customHeight="1">
      <c r="A11" s="8">
        <v>2080503</v>
      </c>
      <c r="B11" s="16" t="s">
        <v>97</v>
      </c>
      <c r="C11" s="28">
        <v>1.5</v>
      </c>
      <c r="D11" s="28"/>
      <c r="E11" s="28">
        <v>1.5</v>
      </c>
    </row>
    <row r="12" spans="1:5" s="1" customFormat="1" ht="21.75" customHeight="1">
      <c r="A12" s="8">
        <v>2080505</v>
      </c>
      <c r="B12" s="16" t="s">
        <v>98</v>
      </c>
      <c r="C12" s="28">
        <v>133.27</v>
      </c>
      <c r="D12" s="28">
        <v>133.27</v>
      </c>
      <c r="E12" s="28"/>
    </row>
    <row r="13" spans="1:5" s="1" customFormat="1" ht="21.75" customHeight="1">
      <c r="A13" s="8">
        <v>210</v>
      </c>
      <c r="B13" s="16" t="s">
        <v>99</v>
      </c>
      <c r="C13" s="28">
        <v>58.31</v>
      </c>
      <c r="D13" s="28">
        <v>58.31</v>
      </c>
      <c r="E13" s="28"/>
    </row>
    <row r="14" spans="1:5" s="1" customFormat="1" ht="21.75" customHeight="1">
      <c r="A14" s="8">
        <v>21011</v>
      </c>
      <c r="B14" s="16" t="s">
        <v>100</v>
      </c>
      <c r="C14" s="28">
        <v>58.31</v>
      </c>
      <c r="D14" s="28">
        <v>58.31</v>
      </c>
      <c r="E14" s="28"/>
    </row>
    <row r="15" spans="1:5" s="1" customFormat="1" ht="21.75" customHeight="1">
      <c r="A15" s="8">
        <v>2101101</v>
      </c>
      <c r="B15" s="16" t="s">
        <v>101</v>
      </c>
      <c r="C15" s="28">
        <v>28.62</v>
      </c>
      <c r="D15" s="28">
        <v>28.62</v>
      </c>
      <c r="E15" s="28"/>
    </row>
    <row r="16" spans="1:5" s="1" customFormat="1" ht="21.75" customHeight="1">
      <c r="A16" s="8">
        <v>2101102</v>
      </c>
      <c r="B16" s="16" t="s">
        <v>102</v>
      </c>
      <c r="C16" s="28">
        <v>29.69</v>
      </c>
      <c r="D16" s="28">
        <v>29.69</v>
      </c>
      <c r="E16" s="28"/>
    </row>
    <row r="17" spans="1:5" s="1" customFormat="1" ht="21.75" customHeight="1">
      <c r="A17" s="8">
        <v>221</v>
      </c>
      <c r="B17" s="16" t="s">
        <v>103</v>
      </c>
      <c r="C17" s="28">
        <v>141.72</v>
      </c>
      <c r="D17" s="28">
        <v>141.72</v>
      </c>
      <c r="E17" s="28"/>
    </row>
    <row r="18" spans="1:5" s="1" customFormat="1" ht="21.75" customHeight="1">
      <c r="A18" s="8">
        <v>22102</v>
      </c>
      <c r="B18" s="16" t="s">
        <v>104</v>
      </c>
      <c r="C18" s="28">
        <v>141.72</v>
      </c>
      <c r="D18" s="28">
        <v>141.72</v>
      </c>
      <c r="E18" s="28"/>
    </row>
    <row r="19" spans="1:5" s="1" customFormat="1" ht="21.75" customHeight="1">
      <c r="A19" s="8">
        <v>2210201</v>
      </c>
      <c r="B19" s="16" t="s">
        <v>105</v>
      </c>
      <c r="C19" s="28">
        <v>125.86</v>
      </c>
      <c r="D19" s="28">
        <v>125.86</v>
      </c>
      <c r="E19" s="28"/>
    </row>
    <row r="20" spans="1:5" s="1" customFormat="1" ht="21.75" customHeight="1">
      <c r="A20" s="8">
        <v>2210202</v>
      </c>
      <c r="B20" s="16" t="s">
        <v>106</v>
      </c>
      <c r="C20" s="28">
        <v>15.85</v>
      </c>
      <c r="D20" s="28">
        <v>15.85</v>
      </c>
      <c r="E20" s="28"/>
    </row>
    <row r="21" spans="1:7" s="1" customFormat="1" ht="21.75" customHeight="1">
      <c r="A21" s="29"/>
      <c r="B21" s="30" t="s">
        <v>58</v>
      </c>
      <c r="C21" s="28">
        <f>C6+C13+C17</f>
        <v>1979.6999999999998</v>
      </c>
      <c r="D21" s="28">
        <v>1448.39</v>
      </c>
      <c r="E21" s="28">
        <v>531.31</v>
      </c>
      <c r="G21" s="27"/>
    </row>
    <row r="22" spans="1:5" s="1" customFormat="1" ht="63" customHeight="1">
      <c r="A22" s="31" t="s">
        <v>107</v>
      </c>
      <c r="B22" s="31"/>
      <c r="C22" s="31"/>
      <c r="D22" s="31"/>
      <c r="E22" s="31"/>
    </row>
    <row r="23" spans="1:5" s="1" customFormat="1" ht="13.5">
      <c r="A23" s="2"/>
      <c r="B23" s="2"/>
      <c r="C23" s="2"/>
      <c r="D23" s="2"/>
      <c r="E23" s="2"/>
    </row>
  </sheetData>
  <sheetProtection/>
  <mergeCells count="5">
    <mergeCell ref="A1:B1"/>
    <mergeCell ref="A2:E2"/>
    <mergeCell ref="A4:B4"/>
    <mergeCell ref="C4:E4"/>
    <mergeCell ref="A22:E22"/>
  </mergeCells>
  <printOptions/>
  <pageMargins left="0.75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11" sqref="B11"/>
    </sheetView>
  </sheetViews>
  <sheetFormatPr defaultColWidth="9.16015625" defaultRowHeight="11.25"/>
  <cols>
    <col min="1" max="1" width="35.5" style="2" customWidth="1"/>
    <col min="2" max="2" width="34" style="2" customWidth="1"/>
    <col min="3" max="3" width="44.66015625" style="2" customWidth="1"/>
    <col min="4" max="255" width="9.16015625" style="0" customWidth="1"/>
  </cols>
  <sheetData>
    <row r="1" spans="1:3" s="1" customFormat="1" ht="21.75" customHeight="1">
      <c r="A1" s="11" t="s">
        <v>0</v>
      </c>
      <c r="B1" s="2"/>
      <c r="C1" s="4" t="s">
        <v>108</v>
      </c>
    </row>
    <row r="2" spans="1:3" ht="41.25" customHeight="1">
      <c r="A2" s="12" t="s">
        <v>109</v>
      </c>
      <c r="B2" s="12"/>
      <c r="C2" s="12"/>
    </row>
    <row r="3" spans="1:3" s="1" customFormat="1" ht="18" customHeight="1">
      <c r="A3" s="13"/>
      <c r="B3" s="2"/>
      <c r="C3" s="14" t="s">
        <v>3</v>
      </c>
    </row>
    <row r="4" spans="1:3" s="1" customFormat="1" ht="27" customHeight="1">
      <c r="A4" s="15" t="s">
        <v>110</v>
      </c>
      <c r="B4" s="7" t="s">
        <v>111</v>
      </c>
      <c r="C4" s="15" t="s">
        <v>112</v>
      </c>
    </row>
    <row r="5" spans="1:3" s="1" customFormat="1" ht="21.75" customHeight="1">
      <c r="A5" s="16" t="s">
        <v>113</v>
      </c>
      <c r="B5" s="17">
        <v>1225.54</v>
      </c>
      <c r="C5" s="16"/>
    </row>
    <row r="6" spans="1:3" s="1" customFormat="1" ht="21.75" customHeight="1">
      <c r="A6" s="16" t="s">
        <v>114</v>
      </c>
      <c r="B6" s="17">
        <v>1225.54</v>
      </c>
      <c r="C6" s="16"/>
    </row>
    <row r="7" spans="1:3" s="1" customFormat="1" ht="21.75" customHeight="1">
      <c r="A7" s="16" t="s">
        <v>115</v>
      </c>
      <c r="B7" s="17">
        <v>130.63</v>
      </c>
      <c r="C7" s="16"/>
    </row>
    <row r="8" spans="1:3" s="1" customFormat="1" ht="21.75" customHeight="1">
      <c r="A8" s="16" t="s">
        <v>116</v>
      </c>
      <c r="B8" s="17">
        <v>3.2</v>
      </c>
      <c r="C8" s="16"/>
    </row>
    <row r="9" spans="1:3" s="1" customFormat="1" ht="21.75" customHeight="1">
      <c r="A9" s="16" t="s">
        <v>117</v>
      </c>
      <c r="B9" s="17">
        <v>127.43</v>
      </c>
      <c r="C9" s="16"/>
    </row>
    <row r="10" spans="1:3" s="1" customFormat="1" ht="21.75" customHeight="1">
      <c r="A10" s="16" t="s">
        <v>118</v>
      </c>
      <c r="B10" s="17">
        <v>92.21</v>
      </c>
      <c r="C10" s="16"/>
    </row>
    <row r="11" spans="1:3" s="1" customFormat="1" ht="21.75" customHeight="1">
      <c r="A11" s="16" t="s">
        <v>119</v>
      </c>
      <c r="B11" s="17">
        <v>4.32</v>
      </c>
      <c r="C11" s="16"/>
    </row>
    <row r="12" spans="1:3" s="1" customFormat="1" ht="21.75" customHeight="1">
      <c r="A12" s="16" t="s">
        <v>120</v>
      </c>
      <c r="B12" s="17">
        <v>87.89</v>
      </c>
      <c r="C12" s="16"/>
    </row>
    <row r="13" spans="1:3" s="1" customFormat="1" ht="21.75" customHeight="1">
      <c r="A13" s="18" t="s">
        <v>58</v>
      </c>
      <c r="B13" s="17">
        <v>1448.39</v>
      </c>
      <c r="C13" s="16"/>
    </row>
    <row r="14" spans="1:3" s="10" customFormat="1" ht="34.5" customHeight="1">
      <c r="A14" s="19" t="s">
        <v>121</v>
      </c>
      <c r="B14" s="19"/>
      <c r="C14" s="19"/>
    </row>
    <row r="15" spans="1:3" ht="12.75" customHeight="1">
      <c r="A15" s="20"/>
      <c r="B15" s="20"/>
      <c r="C15" s="20"/>
    </row>
    <row r="16" spans="1:3" ht="12.75" customHeight="1">
      <c r="A16" s="20"/>
      <c r="B16" s="20"/>
      <c r="C16" s="20"/>
    </row>
    <row r="17" spans="1:3" ht="12.75" customHeight="1">
      <c r="A17" s="20"/>
      <c r="B17" s="20"/>
      <c r="C17" s="20"/>
    </row>
  </sheetData>
  <sheetProtection/>
  <mergeCells count="2">
    <mergeCell ref="A2:C2"/>
    <mergeCell ref="A14:C1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 topLeftCell="A1">
      <selection activeCell="B13" sqref="B13"/>
    </sheetView>
  </sheetViews>
  <sheetFormatPr defaultColWidth="9.33203125" defaultRowHeight="11.25"/>
  <cols>
    <col min="1" max="1" width="60.83203125" style="2" customWidth="1"/>
    <col min="2" max="2" width="53.83203125" style="2" customWidth="1"/>
  </cols>
  <sheetData>
    <row r="1" spans="1:2" s="1" customFormat="1" ht="23.25" customHeight="1">
      <c r="A1" s="3" t="s">
        <v>0</v>
      </c>
      <c r="B1" s="4" t="s">
        <v>122</v>
      </c>
    </row>
    <row r="2" spans="1:2" ht="47.25" customHeight="1">
      <c r="A2" s="5" t="s">
        <v>123</v>
      </c>
      <c r="B2" s="5"/>
    </row>
    <row r="3" spans="1:2" ht="13.5">
      <c r="A3" s="6"/>
      <c r="B3" s="6"/>
    </row>
    <row r="4" spans="1:2" s="1" customFormat="1" ht="18" customHeight="1">
      <c r="A4" s="6"/>
      <c r="B4" s="4" t="s">
        <v>3</v>
      </c>
    </row>
    <row r="5" spans="1:2" s="1" customFormat="1" ht="24.75" customHeight="1">
      <c r="A5" s="7" t="s">
        <v>6</v>
      </c>
      <c r="B5" s="7" t="s">
        <v>76</v>
      </c>
    </row>
    <row r="6" spans="1:2" s="1" customFormat="1" ht="21.75" customHeight="1">
      <c r="A6" s="7" t="s">
        <v>124</v>
      </c>
      <c r="B6" s="8"/>
    </row>
    <row r="7" spans="1:2" s="1" customFormat="1" ht="21.75" customHeight="1">
      <c r="A7" s="7" t="s">
        <v>125</v>
      </c>
      <c r="B7" s="8"/>
    </row>
    <row r="8" spans="1:2" s="1" customFormat="1" ht="21.75" customHeight="1">
      <c r="A8" s="7" t="s">
        <v>126</v>
      </c>
      <c r="B8" s="8">
        <v>3.2</v>
      </c>
    </row>
    <row r="9" spans="1:2" s="1" customFormat="1" ht="21.75" customHeight="1">
      <c r="A9" s="7" t="s">
        <v>127</v>
      </c>
      <c r="B9" s="8"/>
    </row>
    <row r="10" spans="1:2" s="1" customFormat="1" ht="21.75" customHeight="1">
      <c r="A10" s="7" t="s">
        <v>128</v>
      </c>
      <c r="B10" s="8">
        <v>3.2</v>
      </c>
    </row>
    <row r="11" spans="1:2" s="1" customFormat="1" ht="21.75" customHeight="1">
      <c r="A11" s="7" t="s">
        <v>58</v>
      </c>
      <c r="B11" s="8">
        <v>3.2</v>
      </c>
    </row>
    <row r="12" spans="1:2" s="1" customFormat="1" ht="39.75" customHeight="1">
      <c r="A12" s="9" t="s">
        <v>129</v>
      </c>
      <c r="B12" s="9"/>
    </row>
  </sheetData>
  <sheetProtection/>
  <mergeCells count="2">
    <mergeCell ref="A2:B2"/>
    <mergeCell ref="A12:B12"/>
  </mergeCells>
  <printOptions/>
  <pageMargins left="0.75" right="0.75" top="0.98" bottom="0.98" header="0.51" footer="0.51"/>
  <pageSetup fitToHeight="0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诗意盎然</cp:lastModifiedBy>
  <cp:lastPrinted>2022-01-22T09:07:31Z</cp:lastPrinted>
  <dcterms:created xsi:type="dcterms:W3CDTF">2016-01-10T16:53:43Z</dcterms:created>
  <dcterms:modified xsi:type="dcterms:W3CDTF">2022-03-17T02:54:41Z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